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bmore-my.sharepoint.com/personal/angela_harrison_baltimorecity_gov/Documents/Desktop/RFPs/One-Stop Operator/"/>
    </mc:Choice>
  </mc:AlternateContent>
  <xr:revisionPtr revIDLastSave="0" documentId="8_{E5037D7D-2E46-4537-A242-F18913CA3C4E}" xr6:coauthVersionLast="47" xr6:coauthVersionMax="47" xr10:uidLastSave="{00000000-0000-0000-0000-000000000000}"/>
  <bookViews>
    <workbookView xWindow="-108" yWindow="-108" windowWidth="23256" windowHeight="12720" tabRatio="681" xr2:uid="{00000000-000D-0000-FFFF-FFFF00000000}"/>
  </bookViews>
  <sheets>
    <sheet name="Multiple Year Summary" sheetId="12" r:id="rId1"/>
    <sheet name="Annual Summary" sheetId="1" r:id="rId2"/>
    <sheet name="Personnel" sheetId="3" r:id="rId3"/>
    <sheet name="Fringe Benefits" sheetId="4" r:id="rId4"/>
    <sheet name="Staff Travel-Training" sheetId="5" r:id="rId5"/>
    <sheet name="Space Rental &amp; Utilities" sheetId="6" r:id="rId6"/>
    <sheet name="Equipment" sheetId="7" r:id="rId7"/>
    <sheet name="Supplies" sheetId="8" r:id="rId8"/>
    <sheet name="Participant Exp" sheetId="9" r:id="rId9"/>
    <sheet name="Contractual" sheetId="10" r:id="rId10"/>
    <sheet name="Other Exp" sheetId="11" r:id="rId11"/>
    <sheet name="Sheet2" sheetId="2" r:id="rId12"/>
  </sheets>
  <definedNames>
    <definedName name="_xlnm._FilterDatabase" localSheetId="7" hidden="1">Supplies!$B$22:$G$24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2" l="1"/>
  <c r="F22" i="12"/>
  <c r="E22" i="12"/>
  <c r="D22" i="12"/>
  <c r="C22" i="12"/>
  <c r="H19" i="12"/>
  <c r="H21" i="12"/>
  <c r="H22" i="12" s="1"/>
  <c r="H17" i="12"/>
  <c r="H16" i="12"/>
  <c r="H15" i="12"/>
  <c r="H14" i="12"/>
  <c r="H13" i="12"/>
  <c r="H12" i="12"/>
  <c r="H11" i="12"/>
  <c r="H10" i="12"/>
  <c r="H9" i="12"/>
  <c r="H8" i="12"/>
  <c r="H7" i="12"/>
  <c r="G18" i="12"/>
  <c r="G20" i="12" s="1"/>
  <c r="F18" i="12"/>
  <c r="F20" i="12" s="1"/>
  <c r="E18" i="12"/>
  <c r="E20" i="12" s="1"/>
  <c r="D18" i="12"/>
  <c r="D20" i="12" s="1"/>
  <c r="C18" i="12"/>
  <c r="A8" i="12"/>
  <c r="E19" i="3"/>
  <c r="G19" i="3" s="1"/>
  <c r="E19" i="4" s="1"/>
  <c r="E18" i="3"/>
  <c r="G18" i="3" s="1"/>
  <c r="E18" i="4" s="1"/>
  <c r="G18" i="4" s="1"/>
  <c r="E17" i="3"/>
  <c r="G17" i="3" s="1"/>
  <c r="E17" i="4" s="1"/>
  <c r="G17" i="4" s="1"/>
  <c r="E16" i="3"/>
  <c r="G16" i="3" s="1"/>
  <c r="E16" i="4" s="1"/>
  <c r="G16" i="4" s="1"/>
  <c r="E15" i="3"/>
  <c r="G15" i="3" s="1"/>
  <c r="E15" i="4" s="1"/>
  <c r="G15" i="4" s="1"/>
  <c r="E14" i="3"/>
  <c r="G14" i="3" s="1"/>
  <c r="E14" i="4" s="1"/>
  <c r="G14" i="4" s="1"/>
  <c r="E13" i="3"/>
  <c r="G13" i="3" s="1"/>
  <c r="E13" i="4" s="1"/>
  <c r="G13" i="4" s="1"/>
  <c r="E12" i="3"/>
  <c r="G12" i="3" s="1"/>
  <c r="E12" i="4" s="1"/>
  <c r="G12" i="4" s="1"/>
  <c r="H18" i="12" l="1"/>
  <c r="H20" i="12" s="1"/>
  <c r="C20" i="12"/>
  <c r="A9" i="12"/>
  <c r="G19" i="11"/>
  <c r="B31" i="1" s="1"/>
  <c r="A9" i="11"/>
  <c r="A10" i="11" s="1"/>
  <c r="A11" i="11" s="1"/>
  <c r="A12" i="11" s="1"/>
  <c r="A13" i="11" s="1"/>
  <c r="A14" i="11" s="1"/>
  <c r="A15" i="11" s="1"/>
  <c r="A16" i="11" s="1"/>
  <c r="A17" i="11" s="1"/>
  <c r="G19" i="10"/>
  <c r="B30" i="1" s="1"/>
  <c r="A9" i="10"/>
  <c r="A10" i="10" s="1"/>
  <c r="A11" i="10" s="1"/>
  <c r="A12" i="10" s="1"/>
  <c r="A13" i="10" s="1"/>
  <c r="A14" i="10" s="1"/>
  <c r="A15" i="10" s="1"/>
  <c r="A16" i="10" s="1"/>
  <c r="A17" i="10" s="1"/>
  <c r="G19" i="9"/>
  <c r="B29" i="1" s="1"/>
  <c r="A9" i="9"/>
  <c r="A10" i="9" s="1"/>
  <c r="A11" i="9" s="1"/>
  <c r="A12" i="9" s="1"/>
  <c r="A13" i="9" s="1"/>
  <c r="A14" i="9" s="1"/>
  <c r="A15" i="9" s="1"/>
  <c r="A16" i="9" s="1"/>
  <c r="A17" i="9" s="1"/>
  <c r="G19" i="8"/>
  <c r="B28" i="1" s="1"/>
  <c r="A9" i="8"/>
  <c r="A10" i="8" s="1"/>
  <c r="A11" i="8" s="1"/>
  <c r="A12" i="8" s="1"/>
  <c r="A13" i="8" s="1"/>
  <c r="A14" i="8" s="1"/>
  <c r="A15" i="8" s="1"/>
  <c r="A16" i="8" s="1"/>
  <c r="A17" i="8" s="1"/>
  <c r="G19" i="7"/>
  <c r="B27" i="1" s="1"/>
  <c r="A9" i="7"/>
  <c r="A10" i="7" s="1"/>
  <c r="A11" i="7" s="1"/>
  <c r="A12" i="7" s="1"/>
  <c r="A13" i="7" s="1"/>
  <c r="A14" i="7" s="1"/>
  <c r="A15" i="7" s="1"/>
  <c r="A16" i="7" s="1"/>
  <c r="A17" i="7" s="1"/>
  <c r="G19" i="6"/>
  <c r="B26" i="1" s="1"/>
  <c r="A9" i="6"/>
  <c r="A10" i="6" s="1"/>
  <c r="A11" i="6" s="1"/>
  <c r="A12" i="6" s="1"/>
  <c r="A13" i="6" s="1"/>
  <c r="A14" i="6" s="1"/>
  <c r="A15" i="6" s="1"/>
  <c r="A16" i="6" s="1"/>
  <c r="A17" i="6" s="1"/>
  <c r="G19" i="5"/>
  <c r="B25" i="1" s="1"/>
  <c r="A9" i="5"/>
  <c r="A10" i="5" s="1"/>
  <c r="A11" i="5" s="1"/>
  <c r="A12" i="5" s="1"/>
  <c r="A13" i="5" s="1"/>
  <c r="A14" i="5" s="1"/>
  <c r="A15" i="5" s="1"/>
  <c r="A16" i="5" s="1"/>
  <c r="A17" i="5" s="1"/>
  <c r="G22" i="4"/>
  <c r="G19" i="4"/>
  <c r="E22" i="4"/>
  <c r="A11" i="4"/>
  <c r="A10" i="12" l="1"/>
  <c r="A12" i="4"/>
  <c r="A13" i="4" s="1"/>
  <c r="A31" i="3"/>
  <c r="E23" i="3"/>
  <c r="G23" i="3" s="1"/>
  <c r="E22" i="3"/>
  <c r="G22" i="3" s="1"/>
  <c r="E21" i="3"/>
  <c r="G21" i="3" s="1"/>
  <c r="E21" i="4" s="1"/>
  <c r="G21" i="4" s="1"/>
  <c r="E20" i="3"/>
  <c r="G20" i="3" s="1"/>
  <c r="E20" i="4" s="1"/>
  <c r="G20" i="4" s="1"/>
  <c r="E11" i="3"/>
  <c r="G11" i="3" s="1"/>
  <c r="E11" i="4" s="1"/>
  <c r="G11" i="4" s="1"/>
  <c r="E10" i="3"/>
  <c r="E10" i="4" s="1"/>
  <c r="G10" i="4" s="1"/>
  <c r="G24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11" i="12" l="1"/>
  <c r="B24" i="1"/>
  <c r="A34" i="3"/>
  <c r="A35" i="3"/>
  <c r="A36" i="3" s="1"/>
  <c r="A37" i="3" s="1"/>
  <c r="A14" i="4"/>
  <c r="A32" i="3"/>
  <c r="A33" i="3"/>
  <c r="G25" i="3"/>
  <c r="B23" i="1" s="1"/>
  <c r="A12" i="12" l="1"/>
  <c r="A13" i="12" s="1"/>
  <c r="A14" i="12" s="1"/>
  <c r="A15" i="12" s="1"/>
  <c r="A16" i="12" s="1"/>
  <c r="A17" i="12" s="1"/>
  <c r="A18" i="12" s="1"/>
  <c r="A19" i="12" s="1"/>
  <c r="A20" i="12" s="1"/>
  <c r="B33" i="1"/>
  <c r="B35" i="1" s="1"/>
  <c r="B16" i="1" s="1"/>
  <c r="B18" i="1" s="1"/>
  <c r="A15" i="4"/>
  <c r="A16" i="4" s="1"/>
  <c r="A17" i="4" s="1"/>
  <c r="A18" i="4" s="1"/>
  <c r="A19" i="4" s="1"/>
  <c r="A20" i="4" s="1"/>
  <c r="A21" i="4" s="1"/>
  <c r="A22" i="4" s="1"/>
</calcChain>
</file>

<file path=xl/sharedStrings.xml><?xml version="1.0" encoding="utf-8"?>
<sst xmlns="http://schemas.openxmlformats.org/spreadsheetml/2006/main" count="148" uniqueCount="100">
  <si>
    <t>Applicant Proposed Budget (Summary of Multiple Years)</t>
  </si>
  <si>
    <t>Organization ---&gt;</t>
  </si>
  <si>
    <t>Project Name ---&gt;</t>
  </si>
  <si>
    <t>Budget Year 1</t>
  </si>
  <si>
    <t>Budget Year 2 (if applicable)</t>
  </si>
  <si>
    <t>Budget Year 3 (if applicable)</t>
  </si>
  <si>
    <t>Budget Year 4 (if applicable)</t>
  </si>
  <si>
    <t>Budget Year 5 (if applicable)</t>
  </si>
  <si>
    <t>Total Budget (Years 1 - 5)</t>
  </si>
  <si>
    <t>Direct Costs:</t>
  </si>
  <si>
    <t>Salaries</t>
  </si>
  <si>
    <t>Fringe Benefits</t>
  </si>
  <si>
    <t>Staff Travel &amp; Training</t>
  </si>
  <si>
    <t>Space Rental &amp; Utilities</t>
  </si>
  <si>
    <t>Equipment</t>
  </si>
  <si>
    <t>Supplies</t>
  </si>
  <si>
    <t>Participant Expenses</t>
  </si>
  <si>
    <t>Contractual</t>
  </si>
  <si>
    <t>Other</t>
  </si>
  <si>
    <t>Total Direct Costs</t>
  </si>
  <si>
    <r>
      <rPr>
        <b/>
        <sz val="12"/>
        <color rgb="FF000000"/>
        <rFont val="Calibri"/>
      </rPr>
      <t xml:space="preserve">PLUS: </t>
    </r>
    <r>
      <rPr>
        <sz val="12"/>
        <color rgb="FF000000"/>
        <rFont val="Calibri"/>
      </rPr>
      <t>Indirect Costs (not to exceed 10% of Total Direct Costs)</t>
    </r>
  </si>
  <si>
    <t>Total of Direct Costs and Indirect Costs</t>
  </si>
  <si>
    <t>Total Number of Annual Participants</t>
  </si>
  <si>
    <t>Annual Cost Per Participant</t>
  </si>
  <si>
    <t>Applicant Proposed Budget and Narrative Form</t>
  </si>
  <si>
    <t>Budget Period ---------&gt;</t>
  </si>
  <si>
    <t>All sections may not apply. Complete all applicable sections.</t>
  </si>
  <si>
    <t>Organization:</t>
  </si>
  <si>
    <t>Address:</t>
  </si>
  <si>
    <t>Project Name:</t>
  </si>
  <si>
    <t>Fiscal Contact Person:</t>
  </si>
  <si>
    <t xml:space="preserve">  Fiscal Person's Phone Number</t>
  </si>
  <si>
    <t xml:space="preserve">  Fiscal Person's Email Address</t>
  </si>
  <si>
    <t>Tax ID Number</t>
  </si>
  <si>
    <t>Funding Award Period</t>
  </si>
  <si>
    <t>Proposed Budget Request Amount</t>
  </si>
  <si>
    <t>Proposed Number of Participants</t>
  </si>
  <si>
    <t>Cost Per Participant</t>
  </si>
  <si>
    <t>BUDGET CATEGORIES</t>
  </si>
  <si>
    <t>OBJECT CLASS CATEGORIES</t>
  </si>
  <si>
    <t>GRANT PROGRAM, FUNCTION OR ACTIVITY TOTAL</t>
  </si>
  <si>
    <t>A. Personnel</t>
  </si>
  <si>
    <t>B. Fringe Benefits</t>
  </si>
  <si>
    <t>C. Staff Travel  &amp; Training</t>
  </si>
  <si>
    <t>D.Space Rental and Utilities</t>
  </si>
  <si>
    <t>E. Equipment</t>
  </si>
  <si>
    <t>F. Supplies</t>
  </si>
  <si>
    <t>G.Participant Expenses</t>
  </si>
  <si>
    <t>H. Contractual</t>
  </si>
  <si>
    <t>I. Other</t>
  </si>
  <si>
    <r>
      <t>Administrative Costs (</t>
    </r>
    <r>
      <rPr>
        <i/>
        <sz val="14"/>
        <color theme="1"/>
        <rFont val="Calibri"/>
        <family val="2"/>
        <scheme val="minor"/>
      </rPr>
      <t>May not exceed 10% ot Total Direct Costs</t>
    </r>
    <r>
      <rPr>
        <sz val="14"/>
        <color theme="1"/>
        <rFont val="Calibri"/>
        <family val="2"/>
        <scheme val="minor"/>
      </rPr>
      <t>)</t>
    </r>
  </si>
  <si>
    <t>Total Costs (Total Direct Costs and Administrative Costs)</t>
  </si>
  <si>
    <t>BUDGET CATEGORIES (A): PERSONNEL</t>
  </si>
  <si>
    <t>Position</t>
  </si>
  <si>
    <t>Salary Amount to be Charged to This Contract</t>
  </si>
  <si>
    <t>(EXAMPLE): Program Manager</t>
  </si>
  <si>
    <t>Total Personnel Costs</t>
  </si>
  <si>
    <t>Administrative Staff Costs should be captured on the Administrative Costs budget page.</t>
  </si>
  <si>
    <t>Budget Narrative: PERSONNEL</t>
  </si>
  <si>
    <t>Provide a description of activities for each staff member listed above. Attach a separate page for more detailed descriptions.</t>
  </si>
  <si>
    <t>OBJECT CLASS CATEGORY (B): FRINGE BENEFITS</t>
  </si>
  <si>
    <t>Fringe Amount to be Charged to This Contract</t>
  </si>
  <si>
    <t>Total Fringe Benefits Costs</t>
  </si>
  <si>
    <t>Budget Narrative: FRINGE BENEFITS</t>
  </si>
  <si>
    <t>Provide a description of the fringe benefit costs that will be charged to this contract.</t>
  </si>
  <si>
    <t>OBJECT CLASS CATEGORY (C): STAFF TRAVEL &amp; TRAINING</t>
  </si>
  <si>
    <t>Item</t>
  </si>
  <si>
    <t>Description</t>
  </si>
  <si>
    <t>Cost</t>
  </si>
  <si>
    <t>Total Staff Travel &amp; Training Costs</t>
  </si>
  <si>
    <t>Budget Narrative: STAFF TRAVEL &amp; TRAINING COSTS</t>
  </si>
  <si>
    <t>Provide a description of the staff travel and training costs that will be charged to this contract.</t>
  </si>
  <si>
    <t>OBJECT CLASS CATEGORY (D): SPACE RENTAL &amp; UTILITIES</t>
  </si>
  <si>
    <t>Total Space Rental &amp; Utilities Costs</t>
  </si>
  <si>
    <t>Budget Narrative: SPACE RENTAL &amp; UTILITIES COSTS</t>
  </si>
  <si>
    <t>Provide a description of the space rental and utilities costs that will be charged to this contract.</t>
  </si>
  <si>
    <t>OBJECT CLASS CATEGORY (E): EQUIPMENT</t>
  </si>
  <si>
    <t>Total Equipment Costs</t>
  </si>
  <si>
    <t>Budget Narrative: EQUIPMENT COSTS</t>
  </si>
  <si>
    <t>Provide a description of the equipment costs that will be charged to this contract.</t>
  </si>
  <si>
    <t>OBJECT CLASS CATEGORY (F): SUPPLIES</t>
  </si>
  <si>
    <t>Total Supply Costs</t>
  </si>
  <si>
    <t>Budget Narrative: SUPPLY COSTS</t>
  </si>
  <si>
    <t>Provide a description of the supply costs that will be charged to this contract.</t>
  </si>
  <si>
    <t>OBJECT CLASS CATEGORY (G): PARTICIPANT EXPENSES</t>
  </si>
  <si>
    <t>Total Participant Expenses</t>
  </si>
  <si>
    <t>Budget Narrative: PARTICIPANT EXPENSES</t>
  </si>
  <si>
    <t>Provide a description of the participant expenses that will be charged to this contract.</t>
  </si>
  <si>
    <t>OBJECT CLASS CATEGORY (H): CONTRACTUAL EXPENSES</t>
  </si>
  <si>
    <t>Total Contractual Expenses</t>
  </si>
  <si>
    <t>Budget Narrative: CONTRACTUAL EXPENSES</t>
  </si>
  <si>
    <t>Provide a description of the contractual expenses that will be charged to this contract.</t>
  </si>
  <si>
    <t>OBJECT CLASS CATEGORY (I): OTHER EXPENSES</t>
  </si>
  <si>
    <t>Total Other Expenses</t>
  </si>
  <si>
    <t>Budget Narrative: OTHER EXPENSES</t>
  </si>
  <si>
    <t>Provide a description of the other expenses that will be charged to this contract.</t>
  </si>
  <si>
    <t>General Liability and Property Insurances: $437.50 per month x 8% FTE = $35/month x 18 months = $630</t>
  </si>
  <si>
    <t>Equipment Rental &amp; Lease: 
Forklift: Used for training trainees. $550 per month x 8% FTE = $44/month x 18 months = $792
Copy Machine Leases: $870 per month x 8% FTE = $69.60/ month x 18 months = $1,252.80
Gas cylinder rentals: for welding and CNC equipment. $160.80/ month x 8% FTE = $12.864/month x 18 months = $231.55 
IT equipment lease: servers, connections, etc. $794.20 x 8% FTE = $65.536/month x 18 months = $1,179.54
Total Equipment Rental &amp; Lease = $792+1252.80+231.55+1179.54=3,455.89</t>
  </si>
  <si>
    <t>Printing &amp; Copying Expenses (toner, machine parts): $500/month x 8% FTE = $40/month x 18 months = $720</t>
  </si>
  <si>
    <t>Seminar Registration: For each trainee, registration to one seminar/assembly: $40/ registration x 33 trainees = $1,320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</si>
</sst>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_);\(0\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0000"/>
      <name val="Calibri"/>
    </font>
    <font>
      <sz val="12"/>
      <color rgb="FF000000"/>
      <name val="Calibri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slantDashDot">
        <color auto="1"/>
      </bottom>
      <diagonal/>
    </border>
    <border>
      <left style="thin">
        <color auto="1"/>
      </left>
      <right/>
      <top/>
      <bottom style="slantDashDot">
        <color auto="1"/>
      </bottom>
      <diagonal/>
    </border>
    <border>
      <left/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thin">
        <color auto="1"/>
      </right>
      <top style="slantDashDot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9" fontId="2" fillId="0" borderId="0" xfId="0" applyNumberFormat="1" applyFont="1" applyAlignment="1">
      <alignment wrapText="1"/>
    </xf>
    <xf numFmtId="39" fontId="4" fillId="0" borderId="0" xfId="0" applyNumberFormat="1" applyFont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4" xfId="0" applyNumberFormat="1" applyFont="1" applyBorder="1"/>
    <xf numFmtId="39" fontId="2" fillId="0" borderId="4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37" fontId="2" fillId="0" borderId="4" xfId="0" applyNumberFormat="1" applyFont="1" applyBorder="1" applyAlignment="1">
      <alignment wrapText="1"/>
    </xf>
    <xf numFmtId="39" fontId="2" fillId="0" borderId="6" xfId="0" applyNumberFormat="1" applyFont="1" applyBorder="1" applyAlignment="1">
      <alignment wrapText="1"/>
    </xf>
    <xf numFmtId="39" fontId="2" fillId="0" borderId="10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7" fontId="2" fillId="0" borderId="4" xfId="0" applyNumberFormat="1" applyFont="1" applyBorder="1" applyAlignment="1">
      <alignment wrapText="1"/>
    </xf>
    <xf numFmtId="7" fontId="2" fillId="0" borderId="11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7" fontId="2" fillId="0" borderId="6" xfId="0" applyNumberFormat="1" applyFont="1" applyBorder="1" applyAlignment="1">
      <alignment wrapText="1"/>
    </xf>
    <xf numFmtId="0" fontId="2" fillId="0" borderId="12" xfId="0" applyFont="1" applyBorder="1"/>
    <xf numFmtId="0" fontId="0" fillId="0" borderId="13" xfId="0" applyBorder="1"/>
    <xf numFmtId="0" fontId="2" fillId="0" borderId="3" xfId="0" applyFont="1" applyBorder="1" applyAlignment="1">
      <alignment horizontal="center"/>
    </xf>
    <xf numFmtId="7" fontId="2" fillId="0" borderId="4" xfId="0" applyNumberFormat="1" applyFont="1" applyBorder="1" applyAlignment="1">
      <alignment horizontal="center" wrapText="1"/>
    </xf>
    <xf numFmtId="0" fontId="5" fillId="0" borderId="3" xfId="0" applyFont="1" applyBorder="1"/>
    <xf numFmtId="7" fontId="5" fillId="0" borderId="4" xfId="0" applyNumberFormat="1" applyFont="1" applyBorder="1" applyAlignment="1">
      <alignment wrapText="1"/>
    </xf>
    <xf numFmtId="10" fontId="5" fillId="0" borderId="3" xfId="0" applyNumberFormat="1" applyFont="1" applyBorder="1" applyAlignment="1">
      <alignment horizontal="center"/>
    </xf>
    <xf numFmtId="7" fontId="5" fillId="0" borderId="12" xfId="0" applyNumberFormat="1" applyFont="1" applyBorder="1"/>
    <xf numFmtId="0" fontId="5" fillId="0" borderId="12" xfId="0" applyFont="1" applyBorder="1" applyAlignment="1">
      <alignment horizontal="center"/>
    </xf>
    <xf numFmtId="7" fontId="5" fillId="0" borderId="4" xfId="0" applyNumberFormat="1" applyFont="1" applyBorder="1"/>
    <xf numFmtId="0" fontId="0" fillId="0" borderId="3" xfId="0" applyBorder="1"/>
    <xf numFmtId="0" fontId="0" fillId="0" borderId="12" xfId="0" applyBorder="1"/>
    <xf numFmtId="0" fontId="0" fillId="0" borderId="4" xfId="0" applyBorder="1"/>
    <xf numFmtId="0" fontId="4" fillId="0" borderId="5" xfId="0" applyFont="1" applyBorder="1"/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9" fontId="2" fillId="0" borderId="12" xfId="0" applyNumberFormat="1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7" fontId="2" fillId="0" borderId="1" xfId="0" applyNumberFormat="1" applyFont="1" applyBorder="1" applyAlignment="1">
      <alignment wrapText="1"/>
    </xf>
    <xf numFmtId="0" fontId="0" fillId="0" borderId="1" xfId="0" applyBorder="1"/>
    <xf numFmtId="7" fontId="4" fillId="2" borderId="6" xfId="0" applyNumberFormat="1" applyFont="1" applyFill="1" applyBorder="1" applyAlignment="1">
      <alignment wrapText="1"/>
    </xf>
    <xf numFmtId="0" fontId="6" fillId="0" borderId="0" xfId="0" applyFont="1"/>
    <xf numFmtId="7" fontId="2" fillId="0" borderId="12" xfId="0" applyNumberFormat="1" applyFont="1" applyBorder="1"/>
    <xf numFmtId="10" fontId="5" fillId="0" borderId="12" xfId="0" applyNumberFormat="1" applyFont="1" applyBorder="1" applyAlignment="1">
      <alignment horizontal="center"/>
    </xf>
    <xf numFmtId="7" fontId="5" fillId="0" borderId="12" xfId="0" applyNumberFormat="1" applyFont="1" applyBorder="1" applyAlignment="1">
      <alignment wrapText="1"/>
    </xf>
    <xf numFmtId="7" fontId="2" fillId="0" borderId="2" xfId="0" applyNumberFormat="1" applyFont="1" applyBorder="1" applyAlignment="1">
      <alignment horizontal="center" wrapText="1"/>
    </xf>
    <xf numFmtId="10" fontId="5" fillId="0" borderId="2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8" xfId="0" applyBorder="1"/>
    <xf numFmtId="0" fontId="6" fillId="0" borderId="9" xfId="0" applyFont="1" applyBorder="1"/>
    <xf numFmtId="0" fontId="1" fillId="0" borderId="7" xfId="0" applyFont="1" applyBorder="1" applyAlignment="1">
      <alignment horizontal="center"/>
    </xf>
    <xf numFmtId="0" fontId="0" fillId="0" borderId="3" xfId="0" applyBorder="1" applyAlignment="1">
      <alignment wrapText="1"/>
    </xf>
    <xf numFmtId="7" fontId="0" fillId="0" borderId="4" xfId="0" applyNumberFormat="1" applyBorder="1" applyAlignment="1">
      <alignment wrapText="1"/>
    </xf>
    <xf numFmtId="10" fontId="0" fillId="0" borderId="3" xfId="0" applyNumberFormat="1" applyBorder="1" applyAlignment="1">
      <alignment horizontal="center"/>
    </xf>
    <xf numFmtId="39" fontId="0" fillId="0" borderId="2" xfId="0" applyNumberFormat="1" applyBorder="1"/>
    <xf numFmtId="0" fontId="0" fillId="0" borderId="12" xfId="0" applyBorder="1" applyAlignment="1">
      <alignment horizontal="center"/>
    </xf>
    <xf numFmtId="7" fontId="0" fillId="0" borderId="2" xfId="0" applyNumberFormat="1" applyBorder="1"/>
    <xf numFmtId="39" fontId="0" fillId="0" borderId="4" xfId="0" applyNumberFormat="1" applyBorder="1" applyAlignment="1">
      <alignment wrapText="1"/>
    </xf>
    <xf numFmtId="0" fontId="0" fillId="0" borderId="9" xfId="0" applyBorder="1" applyAlignment="1">
      <alignment wrapText="1"/>
    </xf>
    <xf numFmtId="39" fontId="0" fillId="0" borderId="10" xfId="0" applyNumberFormat="1" applyBorder="1" applyAlignment="1">
      <alignment wrapText="1"/>
    </xf>
    <xf numFmtId="39" fontId="0" fillId="0" borderId="4" xfId="0" applyNumberFormat="1" applyBorder="1"/>
    <xf numFmtId="0" fontId="0" fillId="0" borderId="5" xfId="0" applyBorder="1"/>
    <xf numFmtId="39" fontId="0" fillId="0" borderId="6" xfId="0" applyNumberFormat="1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44" fontId="8" fillId="0" borderId="2" xfId="1" applyFont="1" applyBorder="1" applyAlignment="1">
      <alignment vertical="top"/>
    </xf>
    <xf numFmtId="9" fontId="8" fillId="0" borderId="2" xfId="2" applyFont="1" applyBorder="1" applyAlignment="1">
      <alignment vertical="top"/>
    </xf>
    <xf numFmtId="0" fontId="8" fillId="0" borderId="2" xfId="0" quotePrefix="1" applyFont="1" applyBorder="1" applyAlignment="1">
      <alignment vertical="top"/>
    </xf>
    <xf numFmtId="0" fontId="8" fillId="3" borderId="9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5" xfId="0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8" fillId="0" borderId="12" xfId="0" quotePrefix="1" applyFont="1" applyBorder="1" applyAlignment="1">
      <alignment vertical="top"/>
    </xf>
    <xf numFmtId="0" fontId="8" fillId="0" borderId="12" xfId="0" applyFont="1" applyBorder="1" applyAlignment="1">
      <alignment vertical="top"/>
    </xf>
    <xf numFmtId="10" fontId="8" fillId="0" borderId="12" xfId="2" applyNumberFormat="1" applyFont="1" applyBorder="1" applyAlignment="1">
      <alignment vertical="top"/>
    </xf>
    <xf numFmtId="44" fontId="8" fillId="0" borderId="12" xfId="1" applyFont="1" applyBorder="1" applyAlignment="1">
      <alignment vertical="top"/>
    </xf>
    <xf numFmtId="0" fontId="8" fillId="3" borderId="12" xfId="0" applyFont="1" applyFill="1" applyBorder="1" applyAlignment="1">
      <alignment vertical="top"/>
    </xf>
    <xf numFmtId="44" fontId="0" fillId="0" borderId="12" xfId="1" applyFont="1" applyBorder="1"/>
    <xf numFmtId="0" fontId="8" fillId="3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8" fillId="3" borderId="5" xfId="0" applyFont="1" applyFill="1" applyBorder="1"/>
    <xf numFmtId="0" fontId="8" fillId="3" borderId="1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0" fontId="8" fillId="3" borderId="0" xfId="0" applyFont="1" applyFill="1"/>
    <xf numFmtId="0" fontId="8" fillId="3" borderId="8" xfId="0" applyFont="1" applyFill="1" applyBorder="1"/>
    <xf numFmtId="39" fontId="0" fillId="0" borderId="0" xfId="0" applyNumberFormat="1"/>
    <xf numFmtId="7" fontId="2" fillId="0" borderId="0" xfId="0" applyNumberFormat="1" applyFont="1"/>
    <xf numFmtId="0" fontId="10" fillId="0" borderId="0" xfId="0" applyFont="1"/>
    <xf numFmtId="0" fontId="1" fillId="0" borderId="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37" fontId="8" fillId="0" borderId="2" xfId="1" applyNumberFormat="1" applyFont="1" applyBorder="1" applyAlignment="1">
      <alignment vertical="top"/>
    </xf>
    <xf numFmtId="44" fontId="13" fillId="0" borderId="2" xfId="1" applyFont="1" applyBorder="1" applyAlignment="1">
      <alignment vertical="top"/>
    </xf>
    <xf numFmtId="0" fontId="4" fillId="2" borderId="0" xfId="0" applyFont="1" applyFill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7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98B3A-3957-499E-8367-651A4026C255}">
  <dimension ref="A1:H24"/>
  <sheetViews>
    <sheetView tabSelected="1" workbookViewId="0">
      <pane xSplit="2" ySplit="5" topLeftCell="C6" activePane="bottomRight" state="frozen"/>
      <selection pane="topRight"/>
      <selection pane="bottomLeft"/>
      <selection pane="bottomRight" activeCell="B2" sqref="B2:H2"/>
    </sheetView>
  </sheetViews>
  <sheetFormatPr defaultRowHeight="14.4" x14ac:dyDescent="0.3"/>
  <cols>
    <col min="1" max="1" width="6.88671875" customWidth="1"/>
    <col min="2" max="2" width="40.6640625" customWidth="1"/>
    <col min="3" max="3" width="16.33203125" customWidth="1"/>
    <col min="4" max="7" width="17" customWidth="1"/>
    <col min="8" max="8" width="16.5546875" customWidth="1"/>
  </cols>
  <sheetData>
    <row r="1" spans="1:8" ht="36.6" x14ac:dyDescent="0.7">
      <c r="B1" s="117" t="s">
        <v>0</v>
      </c>
      <c r="C1" s="117"/>
      <c r="D1" s="117"/>
      <c r="E1" s="117"/>
      <c r="F1" s="117"/>
      <c r="G1" s="117"/>
      <c r="H1" s="117"/>
    </row>
    <row r="3" spans="1:8" ht="18" x14ac:dyDescent="0.35">
      <c r="B3" s="116" t="s">
        <v>1</v>
      </c>
      <c r="C3" s="115"/>
      <c r="D3" s="115"/>
      <c r="E3" s="115"/>
      <c r="F3" s="115"/>
      <c r="G3" s="115"/>
      <c r="H3" s="115"/>
    </row>
    <row r="4" spans="1:8" ht="18" x14ac:dyDescent="0.35">
      <c r="B4" s="116" t="s">
        <v>2</v>
      </c>
      <c r="C4" s="115"/>
      <c r="D4" s="115"/>
      <c r="E4" s="115"/>
      <c r="F4" s="115"/>
      <c r="G4" s="115"/>
      <c r="H4" s="115"/>
    </row>
    <row r="5" spans="1:8" ht="36" x14ac:dyDescent="0.35">
      <c r="B5" s="31"/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46" t="s">
        <v>8</v>
      </c>
    </row>
    <row r="6" spans="1:8" ht="18" x14ac:dyDescent="0.35">
      <c r="B6" s="7" t="s">
        <v>9</v>
      </c>
      <c r="C6" s="45"/>
      <c r="D6" s="30"/>
      <c r="E6" s="30"/>
      <c r="F6" s="30"/>
      <c r="G6" s="30"/>
    </row>
    <row r="7" spans="1:8" ht="18" x14ac:dyDescent="0.35">
      <c r="A7" s="2">
        <v>1</v>
      </c>
      <c r="B7" s="109" t="s">
        <v>10</v>
      </c>
      <c r="C7" s="74"/>
      <c r="D7" s="74"/>
      <c r="E7" s="74"/>
      <c r="F7" s="74"/>
      <c r="G7" s="74"/>
      <c r="H7" s="74">
        <f>_xlfn.SINGLE(SUM(C7:G7))</f>
        <v>0</v>
      </c>
    </row>
    <row r="8" spans="1:8" ht="18" x14ac:dyDescent="0.35">
      <c r="A8" s="2">
        <f>+A7+1</f>
        <v>2</v>
      </c>
      <c r="B8" s="109" t="s">
        <v>11</v>
      </c>
      <c r="C8" s="74"/>
      <c r="D8" s="74"/>
      <c r="E8" s="74"/>
      <c r="F8" s="74"/>
      <c r="G8" s="74"/>
      <c r="H8" s="74">
        <f t="shared" ref="H8:H19" si="0">_xlfn.SINGLE(SUM(C8:G8))</f>
        <v>0</v>
      </c>
    </row>
    <row r="9" spans="1:8" ht="18" x14ac:dyDescent="0.35">
      <c r="A9" s="2">
        <f t="shared" ref="A9:A20" si="1">+A8+1</f>
        <v>3</v>
      </c>
      <c r="B9" s="109" t="s">
        <v>12</v>
      </c>
      <c r="C9" s="74"/>
      <c r="D9" s="74"/>
      <c r="E9" s="74"/>
      <c r="F9" s="74"/>
      <c r="G9" s="74"/>
      <c r="H9" s="74">
        <f t="shared" si="0"/>
        <v>0</v>
      </c>
    </row>
    <row r="10" spans="1:8" ht="18" x14ac:dyDescent="0.35">
      <c r="A10" s="2">
        <f t="shared" si="1"/>
        <v>4</v>
      </c>
      <c r="B10" s="109" t="s">
        <v>13</v>
      </c>
      <c r="C10" s="74"/>
      <c r="D10" s="74"/>
      <c r="E10" s="74"/>
      <c r="F10" s="74"/>
      <c r="G10" s="74"/>
      <c r="H10" s="74">
        <f t="shared" si="0"/>
        <v>0</v>
      </c>
    </row>
    <row r="11" spans="1:8" ht="18" x14ac:dyDescent="0.35">
      <c r="A11" s="2">
        <f t="shared" si="1"/>
        <v>5</v>
      </c>
      <c r="B11" s="109" t="s">
        <v>14</v>
      </c>
      <c r="C11" s="74"/>
      <c r="D11" s="74"/>
      <c r="E11" s="74"/>
      <c r="F11" s="74"/>
      <c r="G11" s="74"/>
      <c r="H11" s="74">
        <f t="shared" si="0"/>
        <v>0</v>
      </c>
    </row>
    <row r="12" spans="1:8" ht="18" x14ac:dyDescent="0.35">
      <c r="A12" s="2">
        <f t="shared" si="1"/>
        <v>6</v>
      </c>
      <c r="B12" s="109" t="s">
        <v>15</v>
      </c>
      <c r="C12" s="74"/>
      <c r="D12" s="74"/>
      <c r="E12" s="74"/>
      <c r="F12" s="74"/>
      <c r="G12" s="74"/>
      <c r="H12" s="74">
        <f t="shared" si="0"/>
        <v>0</v>
      </c>
    </row>
    <row r="13" spans="1:8" ht="18" x14ac:dyDescent="0.35">
      <c r="A13" s="2">
        <f t="shared" si="1"/>
        <v>7</v>
      </c>
      <c r="B13" s="109" t="s">
        <v>16</v>
      </c>
      <c r="C13" s="74"/>
      <c r="D13" s="74"/>
      <c r="E13" s="74"/>
      <c r="F13" s="74"/>
      <c r="G13" s="74"/>
      <c r="H13" s="74">
        <f t="shared" si="0"/>
        <v>0</v>
      </c>
    </row>
    <row r="14" spans="1:8" ht="18" x14ac:dyDescent="0.35">
      <c r="A14" s="2">
        <f t="shared" si="1"/>
        <v>8</v>
      </c>
      <c r="B14" s="109" t="s">
        <v>17</v>
      </c>
      <c r="C14" s="74"/>
      <c r="D14" s="74"/>
      <c r="E14" s="74"/>
      <c r="F14" s="74"/>
      <c r="G14" s="74"/>
      <c r="H14" s="74">
        <f t="shared" si="0"/>
        <v>0</v>
      </c>
    </row>
    <row r="15" spans="1:8" ht="18" x14ac:dyDescent="0.35">
      <c r="A15" s="2">
        <f t="shared" si="1"/>
        <v>9</v>
      </c>
      <c r="B15" s="109" t="s">
        <v>18</v>
      </c>
      <c r="C15" s="74"/>
      <c r="D15" s="74"/>
      <c r="E15" s="74"/>
      <c r="F15" s="74"/>
      <c r="G15" s="74"/>
      <c r="H15" s="74">
        <f t="shared" si="0"/>
        <v>0</v>
      </c>
    </row>
    <row r="16" spans="1:8" ht="18" x14ac:dyDescent="0.35">
      <c r="A16" s="2">
        <f t="shared" si="1"/>
        <v>10</v>
      </c>
      <c r="B16" s="109"/>
      <c r="C16" s="74"/>
      <c r="D16" s="74"/>
      <c r="E16" s="74"/>
      <c r="F16" s="74"/>
      <c r="G16" s="74"/>
      <c r="H16" s="74">
        <f t="shared" si="0"/>
        <v>0</v>
      </c>
    </row>
    <row r="17" spans="1:8" ht="18" x14ac:dyDescent="0.35">
      <c r="A17" s="2">
        <f t="shared" si="1"/>
        <v>11</v>
      </c>
      <c r="B17" s="109"/>
      <c r="C17" s="74"/>
      <c r="D17" s="74"/>
      <c r="E17" s="74"/>
      <c r="F17" s="74"/>
      <c r="G17" s="74"/>
      <c r="H17" s="74">
        <f t="shared" si="0"/>
        <v>0</v>
      </c>
    </row>
    <row r="18" spans="1:8" ht="18" x14ac:dyDescent="0.35">
      <c r="A18" s="2">
        <f t="shared" si="1"/>
        <v>12</v>
      </c>
      <c r="B18" s="109" t="s">
        <v>19</v>
      </c>
      <c r="C18" s="74">
        <f>_xlfn.SINGLE(SUM(C7:C17))</f>
        <v>0</v>
      </c>
      <c r="D18" s="74">
        <f>_xlfn.SINGLE(SUM(D7:D17))</f>
        <v>0</v>
      </c>
      <c r="E18" s="74">
        <f t="shared" ref="E18:G18" si="2">_xlfn.SINGLE(SUM(E7:E17))</f>
        <v>0</v>
      </c>
      <c r="F18" s="74">
        <f t="shared" si="2"/>
        <v>0</v>
      </c>
      <c r="G18" s="74">
        <f t="shared" si="2"/>
        <v>0</v>
      </c>
      <c r="H18" s="74">
        <f t="shared" si="0"/>
        <v>0</v>
      </c>
    </row>
    <row r="19" spans="1:8" ht="31.8" x14ac:dyDescent="0.35">
      <c r="A19" s="2">
        <f t="shared" si="1"/>
        <v>13</v>
      </c>
      <c r="B19" s="111" t="s">
        <v>20</v>
      </c>
      <c r="C19" s="74"/>
      <c r="D19" s="74"/>
      <c r="E19" s="74"/>
      <c r="F19" s="74"/>
      <c r="G19" s="74"/>
      <c r="H19" s="74">
        <f t="shared" si="0"/>
        <v>0</v>
      </c>
    </row>
    <row r="20" spans="1:8" ht="36" x14ac:dyDescent="0.35">
      <c r="A20" s="2">
        <f t="shared" si="1"/>
        <v>14</v>
      </c>
      <c r="B20" s="112" t="s">
        <v>21</v>
      </c>
      <c r="C20" s="114">
        <f>+C18+C19</f>
        <v>0</v>
      </c>
      <c r="D20" s="114">
        <f>+D18+D19</f>
        <v>0</v>
      </c>
      <c r="E20" s="114">
        <f t="shared" ref="E20:H20" si="3">+E18+E19</f>
        <v>0</v>
      </c>
      <c r="F20" s="114">
        <f t="shared" si="3"/>
        <v>0</v>
      </c>
      <c r="G20" s="114">
        <f t="shared" si="3"/>
        <v>0</v>
      </c>
      <c r="H20" s="114">
        <f t="shared" si="3"/>
        <v>0</v>
      </c>
    </row>
    <row r="21" spans="1:8" ht="15.6" x14ac:dyDescent="0.3">
      <c r="B21" s="110" t="s">
        <v>22</v>
      </c>
      <c r="C21" s="113"/>
      <c r="D21" s="113"/>
      <c r="E21" s="113"/>
      <c r="F21" s="113"/>
      <c r="G21" s="113"/>
      <c r="H21" s="113">
        <f>_xlfn.SINGLE(SUM(C21:G21))</f>
        <v>0</v>
      </c>
    </row>
    <row r="22" spans="1:8" ht="18" x14ac:dyDescent="0.35">
      <c r="B22" s="112" t="s">
        <v>23</v>
      </c>
      <c r="C22" s="114" t="str">
        <f>_xlfn.SINGLE(IF(C21=0,"",+C20/C21))</f>
        <v/>
      </c>
      <c r="D22" s="114" t="str">
        <f t="shared" ref="D22:H22" si="4">_xlfn.SINGLE(IF(D21=0,"",+D20/D21))</f>
        <v/>
      </c>
      <c r="E22" s="114" t="str">
        <f t="shared" si="4"/>
        <v/>
      </c>
      <c r="F22" s="114" t="str">
        <f t="shared" si="4"/>
        <v/>
      </c>
      <c r="G22" s="114" t="str">
        <f t="shared" si="4"/>
        <v/>
      </c>
      <c r="H22" s="114" t="str">
        <f t="shared" si="4"/>
        <v/>
      </c>
    </row>
    <row r="23" spans="1:8" x14ac:dyDescent="0.3">
      <c r="B23" s="23"/>
      <c r="C23" s="30"/>
      <c r="D23" s="30"/>
      <c r="E23" s="30"/>
      <c r="F23" s="30"/>
      <c r="G23" s="30"/>
      <c r="H23" s="30"/>
    </row>
    <row r="24" spans="1:8" ht="21" x14ac:dyDescent="0.4">
      <c r="B24" s="50"/>
    </row>
  </sheetData>
  <mergeCells count="1">
    <mergeCell ref="B1:H1"/>
  </mergeCells>
  <pageMargins left="0" right="0" top="0" bottom="0.75" header="0.3" footer="0.3"/>
  <pageSetup scale="74" orientation="portrait"/>
  <headerFooter>
    <oddFooter xml:space="preserve">&amp;CBaltimore City Mayor's Office of Employment Development (Updated 03/18/20)
&amp;RPage &amp;P&amp;  of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6"/>
  <sheetViews>
    <sheetView workbookViewId="0">
      <selection activeCell="B8" sqref="B8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88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39"/>
      <c r="C8" s="39"/>
      <c r="D8" s="40"/>
      <c r="E8" s="40"/>
      <c r="F8" s="40"/>
      <c r="G8" s="69"/>
    </row>
    <row r="9" spans="1:7" ht="39.9" customHeight="1" x14ac:dyDescent="0.35">
      <c r="A9" s="2">
        <f>+A8+1</f>
        <v>2</v>
      </c>
      <c r="B9" s="39"/>
      <c r="C9" s="39"/>
      <c r="D9" s="40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39"/>
      <c r="C10" s="39"/>
      <c r="D10" s="40"/>
      <c r="E10" s="40"/>
      <c r="F10" s="40"/>
      <c r="G10" s="69"/>
    </row>
    <row r="11" spans="1:7" ht="39.9" customHeight="1" x14ac:dyDescent="0.35">
      <c r="A11" s="2">
        <f t="shared" si="0"/>
        <v>4</v>
      </c>
      <c r="B11" s="39"/>
      <c r="C11" s="39"/>
      <c r="D11" s="40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89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90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91</v>
      </c>
      <c r="C23" s="137"/>
      <c r="D23" s="137"/>
      <c r="E23" s="137"/>
      <c r="F23" s="137"/>
      <c r="G23" s="138"/>
    </row>
    <row r="24" spans="1:7" ht="15.6" x14ac:dyDescent="0.3">
      <c r="B24" s="59"/>
      <c r="C24" s="72"/>
      <c r="D24" s="72"/>
      <c r="E24" s="72"/>
      <c r="F24" s="72"/>
      <c r="G24" s="73"/>
    </row>
    <row r="25" spans="1:7" ht="15.6" x14ac:dyDescent="0.3">
      <c r="B25" s="59"/>
      <c r="C25" s="72"/>
      <c r="D25" s="72"/>
      <c r="E25" s="72"/>
      <c r="F25" s="72"/>
      <c r="G25" s="73"/>
    </row>
    <row r="26" spans="1:7" ht="15.6" x14ac:dyDescent="0.3">
      <c r="B26" s="59"/>
      <c r="C26" s="72"/>
      <c r="D26" s="72"/>
      <c r="E26" s="72"/>
      <c r="F26" s="72"/>
      <c r="G26" s="73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15.6" x14ac:dyDescent="0.3">
      <c r="B29" s="59"/>
      <c r="C29" s="72"/>
      <c r="D29" s="72"/>
      <c r="E29" s="72"/>
      <c r="F29" s="72"/>
      <c r="G29" s="73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59"/>
      <c r="C31" s="72"/>
      <c r="D31" s="72"/>
      <c r="E31" s="72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6"/>
  <sheetViews>
    <sheetView topLeftCell="B1" workbookViewId="0">
      <selection activeCell="B12" sqref="B12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92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76"/>
      <c r="C8" s="39"/>
      <c r="D8" s="88"/>
      <c r="E8" s="40"/>
      <c r="F8" s="40"/>
      <c r="G8" s="69"/>
    </row>
    <row r="9" spans="1:7" ht="39.9" customHeight="1" x14ac:dyDescent="0.35">
      <c r="A9" s="2">
        <f>+A8+1</f>
        <v>2</v>
      </c>
      <c r="B9" s="76"/>
      <c r="C9" s="39"/>
      <c r="D9" s="88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76"/>
      <c r="C10" s="39"/>
      <c r="D10" s="88"/>
      <c r="E10" s="40"/>
      <c r="F10" s="40"/>
      <c r="G10" s="69"/>
    </row>
    <row r="11" spans="1:7" ht="39.9" customHeight="1" x14ac:dyDescent="0.35">
      <c r="A11" s="2">
        <f t="shared" si="0"/>
        <v>4</v>
      </c>
      <c r="B11" s="76"/>
      <c r="C11" s="39"/>
      <c r="D11" s="88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93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94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95</v>
      </c>
      <c r="C23" s="137"/>
      <c r="D23" s="137"/>
      <c r="E23" s="137"/>
      <c r="F23" s="137"/>
      <c r="G23" s="138"/>
    </row>
    <row r="24" spans="1:7" ht="15.6" x14ac:dyDescent="0.3">
      <c r="B24" s="100" t="s">
        <v>96</v>
      </c>
      <c r="C24" s="101"/>
      <c r="D24" s="101"/>
      <c r="E24" s="102"/>
      <c r="F24" s="72"/>
      <c r="G24" s="73"/>
    </row>
    <row r="25" spans="1:7" ht="15.6" x14ac:dyDescent="0.3">
      <c r="B25" s="59"/>
      <c r="C25" s="72"/>
      <c r="D25" s="72"/>
      <c r="E25" s="72"/>
      <c r="F25" s="72"/>
      <c r="G25" s="73"/>
    </row>
    <row r="26" spans="1:7" ht="102" customHeight="1" x14ac:dyDescent="0.3">
      <c r="B26" s="146" t="s">
        <v>97</v>
      </c>
      <c r="C26" s="147"/>
      <c r="D26" s="147"/>
      <c r="E26" s="147"/>
      <c r="F26" s="147"/>
      <c r="G26" s="148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15.6" x14ac:dyDescent="0.3">
      <c r="B29" s="103" t="s">
        <v>98</v>
      </c>
      <c r="C29" s="104"/>
      <c r="D29" s="104"/>
      <c r="E29" s="105"/>
      <c r="F29" s="72"/>
      <c r="G29" s="73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103" t="s">
        <v>99</v>
      </c>
      <c r="C31" s="104"/>
      <c r="D31" s="104"/>
      <c r="E31" s="105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mergeCells count="7">
    <mergeCell ref="B26:G26"/>
    <mergeCell ref="B23:G23"/>
    <mergeCell ref="B1:G1"/>
    <mergeCell ref="B3:G3"/>
    <mergeCell ref="B6:G6"/>
    <mergeCell ref="C7:F7"/>
    <mergeCell ref="B22:G22"/>
  </mergeCells>
  <phoneticPr fontId="9" type="noConversion"/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workbookViewId="0">
      <selection activeCell="B18" sqref="B18"/>
    </sheetView>
  </sheetViews>
  <sheetFormatPr defaultRowHeight="14.4" x14ac:dyDescent="0.3"/>
  <cols>
    <col min="1" max="1" width="38.88671875" bestFit="1" customWidth="1"/>
    <col min="2" max="2" width="65" customWidth="1"/>
  </cols>
  <sheetData>
    <row r="1" spans="1:2" ht="36.6" x14ac:dyDescent="0.7">
      <c r="A1" s="3" t="s">
        <v>24</v>
      </c>
    </row>
    <row r="3" spans="1:2" ht="25.8" x14ac:dyDescent="0.5">
      <c r="A3" s="108" t="s">
        <v>25</v>
      </c>
    </row>
    <row r="5" spans="1:2" ht="18" x14ac:dyDescent="0.35">
      <c r="A5" s="119" t="s">
        <v>26</v>
      </c>
      <c r="B5" s="119"/>
    </row>
    <row r="7" spans="1:2" ht="18" x14ac:dyDescent="0.35">
      <c r="A7" s="7" t="s">
        <v>27</v>
      </c>
      <c r="B7" s="8"/>
    </row>
    <row r="8" spans="1:2" ht="18" x14ac:dyDescent="0.35">
      <c r="A8" s="7" t="s">
        <v>28</v>
      </c>
      <c r="B8" s="9"/>
    </row>
    <row r="9" spans="1:2" ht="18" x14ac:dyDescent="0.35">
      <c r="A9" s="7" t="s">
        <v>29</v>
      </c>
      <c r="B9" s="9"/>
    </row>
    <row r="10" spans="1:2" ht="18" x14ac:dyDescent="0.35">
      <c r="A10" s="10" t="s">
        <v>30</v>
      </c>
      <c r="B10" s="11"/>
    </row>
    <row r="11" spans="1:2" ht="18" x14ac:dyDescent="0.35">
      <c r="A11" s="12" t="s">
        <v>31</v>
      </c>
      <c r="B11" s="13"/>
    </row>
    <row r="12" spans="1:2" ht="18" x14ac:dyDescent="0.35">
      <c r="A12" s="14" t="s">
        <v>32</v>
      </c>
      <c r="B12" s="15"/>
    </row>
    <row r="13" spans="1:2" ht="18" x14ac:dyDescent="0.35">
      <c r="A13" s="2"/>
      <c r="B13" s="2"/>
    </row>
    <row r="14" spans="1:2" ht="18" x14ac:dyDescent="0.35">
      <c r="A14" s="7" t="s">
        <v>33</v>
      </c>
      <c r="B14" s="16"/>
    </row>
    <row r="15" spans="1:2" ht="18" x14ac:dyDescent="0.35">
      <c r="A15" s="7" t="s">
        <v>34</v>
      </c>
      <c r="B15" s="18"/>
    </row>
    <row r="16" spans="1:2" ht="18" x14ac:dyDescent="0.35">
      <c r="A16" s="7" t="s">
        <v>35</v>
      </c>
      <c r="B16" s="25" t="str">
        <f>IF(B35&gt;0,B35,"")</f>
        <v/>
      </c>
    </row>
    <row r="17" spans="1:4" ht="18" x14ac:dyDescent="0.35">
      <c r="A17" s="7" t="s">
        <v>36</v>
      </c>
      <c r="B17" s="19"/>
    </row>
    <row r="18" spans="1:4" ht="18" x14ac:dyDescent="0.35">
      <c r="A18" s="7" t="s">
        <v>37</v>
      </c>
      <c r="B18" s="107" t="str">
        <f>IF(B17&gt;0,+B16/B17,"")</f>
        <v/>
      </c>
    </row>
    <row r="19" spans="1:4" ht="18" x14ac:dyDescent="0.35">
      <c r="B19" s="5"/>
    </row>
    <row r="20" spans="1:4" ht="18" x14ac:dyDescent="0.35">
      <c r="B20" s="5"/>
    </row>
    <row r="21" spans="1:4" ht="18.600000000000001" thickBot="1" x14ac:dyDescent="0.4">
      <c r="A21" s="118" t="s">
        <v>38</v>
      </c>
      <c r="B21" s="118"/>
    </row>
    <row r="22" spans="1:4" ht="18" x14ac:dyDescent="0.35">
      <c r="A22" s="4" t="s">
        <v>39</v>
      </c>
      <c r="B22" s="6" t="s">
        <v>40</v>
      </c>
    </row>
    <row r="23" spans="1:4" ht="18" x14ac:dyDescent="0.35">
      <c r="A23" s="7" t="s">
        <v>41</v>
      </c>
      <c r="B23" s="25" t="str">
        <f>IF(Personnel!G25=0,"",Personnel!G25)</f>
        <v/>
      </c>
    </row>
    <row r="24" spans="1:4" ht="18" x14ac:dyDescent="0.35">
      <c r="A24" s="7" t="s">
        <v>42</v>
      </c>
      <c r="B24" s="17" t="str">
        <f>IF('Fringe Benefits'!G24=0,"",'Fringe Benefits'!G24)</f>
        <v/>
      </c>
    </row>
    <row r="25" spans="1:4" ht="18" x14ac:dyDescent="0.35">
      <c r="A25" s="7" t="s">
        <v>43</v>
      </c>
      <c r="B25" s="17" t="str">
        <f>IF('Staff Travel-Training'!G19=0,"",'Staff Travel-Training'!G19)</f>
        <v/>
      </c>
    </row>
    <row r="26" spans="1:4" ht="18" x14ac:dyDescent="0.35">
      <c r="A26" s="7" t="s">
        <v>44</v>
      </c>
      <c r="B26" s="17" t="str">
        <f>IF('Space Rental &amp; Utilities'!G19=0,"",'Space Rental &amp; Utilities'!G19)</f>
        <v/>
      </c>
    </row>
    <row r="27" spans="1:4" ht="18" x14ac:dyDescent="0.35">
      <c r="A27" s="7" t="s">
        <v>45</v>
      </c>
      <c r="B27" s="17" t="str">
        <f>IF(Equipment!G19=0,"",Equipment!G19)</f>
        <v/>
      </c>
    </row>
    <row r="28" spans="1:4" ht="18" x14ac:dyDescent="0.35">
      <c r="A28" s="7" t="s">
        <v>46</v>
      </c>
      <c r="B28" s="17" t="str">
        <f>IF(Supplies!G19=0,"",Supplies!G19)</f>
        <v/>
      </c>
      <c r="D28" s="106"/>
    </row>
    <row r="29" spans="1:4" ht="18" x14ac:dyDescent="0.35">
      <c r="A29" s="7" t="s">
        <v>47</v>
      </c>
      <c r="B29" s="17" t="str">
        <f>IF('Participant Exp'!G19=0,"",'Participant Exp'!G19)</f>
        <v/>
      </c>
    </row>
    <row r="30" spans="1:4" ht="18" x14ac:dyDescent="0.35">
      <c r="A30" s="7" t="s">
        <v>48</v>
      </c>
      <c r="B30" s="17" t="str">
        <f>IF(Contractual!G19=0,"",Contractual!G19)</f>
        <v/>
      </c>
    </row>
    <row r="31" spans="1:4" ht="18" x14ac:dyDescent="0.35">
      <c r="A31" s="10" t="s">
        <v>49</v>
      </c>
      <c r="B31" s="20" t="str">
        <f>IF('Other Exp'!G19=0,"",'Other Exp'!G19)</f>
        <v/>
      </c>
    </row>
    <row r="32" spans="1:4" ht="18" x14ac:dyDescent="0.35">
      <c r="A32" s="14"/>
      <c r="B32" s="21"/>
    </row>
    <row r="33" spans="1:2" ht="18" x14ac:dyDescent="0.35">
      <c r="A33" s="10" t="s">
        <v>19</v>
      </c>
      <c r="B33" s="28">
        <f>SUM(B23:B32)</f>
        <v>0</v>
      </c>
    </row>
    <row r="34" spans="1:2" ht="36" x14ac:dyDescent="0.35">
      <c r="A34" s="22" t="s">
        <v>50</v>
      </c>
      <c r="B34" s="21"/>
    </row>
    <row r="35" spans="1:2" ht="36.6" thickBot="1" x14ac:dyDescent="0.4">
      <c r="A35" s="27" t="s">
        <v>51</v>
      </c>
      <c r="B35" s="26">
        <f>+B33+B34</f>
        <v>0</v>
      </c>
    </row>
    <row r="36" spans="1:2" ht="15" thickTop="1" x14ac:dyDescent="0.3">
      <c r="A36" s="23"/>
      <c r="B36" s="24"/>
    </row>
  </sheetData>
  <mergeCells count="2">
    <mergeCell ref="A21:B21"/>
    <mergeCell ref="A5:B5"/>
  </mergeCells>
  <pageMargins left="0" right="0" top="0" bottom="0.75" header="0.3" footer="0.3"/>
  <pageSetup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workbookViewId="0">
      <selection activeCell="G10" sqref="G10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52</v>
      </c>
      <c r="C6" s="123"/>
      <c r="D6" s="123"/>
      <c r="E6" s="123"/>
      <c r="F6" s="123"/>
      <c r="G6" s="123"/>
    </row>
    <row r="7" spans="1:7" ht="54" x14ac:dyDescent="0.35">
      <c r="B7" s="31" t="s">
        <v>53</v>
      </c>
      <c r="C7" s="32"/>
      <c r="D7" s="43"/>
      <c r="E7" s="46"/>
      <c r="F7" s="44"/>
      <c r="G7" s="46" t="s">
        <v>54</v>
      </c>
    </row>
    <row r="8" spans="1:7" ht="18" x14ac:dyDescent="0.35">
      <c r="B8" s="33" t="s">
        <v>55</v>
      </c>
      <c r="C8" s="34"/>
      <c r="D8" s="35"/>
      <c r="E8" s="36"/>
      <c r="F8" s="37"/>
      <c r="G8" s="38"/>
    </row>
    <row r="9" spans="1:7" ht="18" x14ac:dyDescent="0.35">
      <c r="B9" s="7"/>
      <c r="C9" s="45"/>
      <c r="D9" s="30"/>
    </row>
    <row r="10" spans="1:7" ht="18" x14ac:dyDescent="0.35">
      <c r="A10" s="2">
        <v>1</v>
      </c>
      <c r="B10" s="60"/>
      <c r="C10" s="74"/>
      <c r="D10" s="75"/>
      <c r="E10" s="63" t="str">
        <f>IF(C10=0,"",+(C10*D10)/12)</f>
        <v/>
      </c>
      <c r="F10" s="64"/>
      <c r="G10" s="65"/>
    </row>
    <row r="11" spans="1:7" ht="18" x14ac:dyDescent="0.35">
      <c r="A11" s="2">
        <f>+A10+1</f>
        <v>2</v>
      </c>
      <c r="B11" s="60"/>
      <c r="C11" s="74"/>
      <c r="D11" s="75"/>
      <c r="E11" s="63" t="str">
        <f t="shared" ref="E11:E23" si="0">IF(C11=0,"",+(C11*D11)/12)</f>
        <v/>
      </c>
      <c r="F11" s="64"/>
      <c r="G11" s="63" t="str">
        <f t="shared" ref="G11:G23" si="1">IF(C11=0,"",E11*F11)</f>
        <v/>
      </c>
    </row>
    <row r="12" spans="1:7" ht="18" x14ac:dyDescent="0.35">
      <c r="A12" s="2">
        <f t="shared" ref="A12:A23" si="2">+A11+1</f>
        <v>3</v>
      </c>
      <c r="B12" s="60"/>
      <c r="C12" s="74"/>
      <c r="D12" s="75"/>
      <c r="E12" s="63" t="str">
        <f t="shared" ref="E12:E19" si="3">IF(C12=0,"",+(C12*D12)/12)</f>
        <v/>
      </c>
      <c r="F12" s="64"/>
      <c r="G12" s="63" t="str">
        <f t="shared" ref="G12:G19" si="4">IF(C12=0,"",E12*F12)</f>
        <v/>
      </c>
    </row>
    <row r="13" spans="1:7" ht="18" x14ac:dyDescent="0.35">
      <c r="A13" s="2">
        <f t="shared" si="2"/>
        <v>4</v>
      </c>
      <c r="B13" s="60"/>
      <c r="C13" s="74"/>
      <c r="D13" s="75"/>
      <c r="E13" s="63" t="str">
        <f t="shared" si="3"/>
        <v/>
      </c>
      <c r="F13" s="64"/>
      <c r="G13" s="63" t="str">
        <f t="shared" si="4"/>
        <v/>
      </c>
    </row>
    <row r="14" spans="1:7" ht="18" x14ac:dyDescent="0.35">
      <c r="A14" s="2">
        <f t="shared" si="2"/>
        <v>5</v>
      </c>
      <c r="B14" s="60"/>
      <c r="C14" s="74"/>
      <c r="D14" s="75"/>
      <c r="E14" s="63" t="str">
        <f t="shared" si="3"/>
        <v/>
      </c>
      <c r="F14" s="64"/>
      <c r="G14" s="63" t="str">
        <f t="shared" si="4"/>
        <v/>
      </c>
    </row>
    <row r="15" spans="1:7" ht="18" x14ac:dyDescent="0.35">
      <c r="A15" s="2">
        <f t="shared" si="2"/>
        <v>6</v>
      </c>
      <c r="B15" s="60"/>
      <c r="C15" s="74"/>
      <c r="D15" s="75"/>
      <c r="E15" s="63" t="str">
        <f t="shared" si="3"/>
        <v/>
      </c>
      <c r="F15" s="64"/>
      <c r="G15" s="63" t="str">
        <f t="shared" si="4"/>
        <v/>
      </c>
    </row>
    <row r="16" spans="1:7" ht="18" x14ac:dyDescent="0.35">
      <c r="A16" s="2">
        <f t="shared" si="2"/>
        <v>7</v>
      </c>
      <c r="B16" s="60"/>
      <c r="C16" s="74"/>
      <c r="D16" s="75"/>
      <c r="E16" s="63" t="str">
        <f t="shared" si="3"/>
        <v/>
      </c>
      <c r="F16" s="64"/>
      <c r="G16" s="63" t="str">
        <f t="shared" si="4"/>
        <v/>
      </c>
    </row>
    <row r="17" spans="1:7" ht="18" x14ac:dyDescent="0.35">
      <c r="A17" s="2">
        <f t="shared" si="2"/>
        <v>8</v>
      </c>
      <c r="B17" s="60"/>
      <c r="C17" s="74"/>
      <c r="D17" s="75"/>
      <c r="E17" s="63" t="str">
        <f t="shared" si="3"/>
        <v/>
      </c>
      <c r="F17" s="64"/>
      <c r="G17" s="63" t="str">
        <f t="shared" si="4"/>
        <v/>
      </c>
    </row>
    <row r="18" spans="1:7" ht="18" x14ac:dyDescent="0.35">
      <c r="A18" s="2">
        <f t="shared" si="2"/>
        <v>9</v>
      </c>
      <c r="B18" s="60"/>
      <c r="C18" s="74"/>
      <c r="D18" s="75"/>
      <c r="E18" s="63" t="str">
        <f t="shared" si="3"/>
        <v/>
      </c>
      <c r="F18" s="64"/>
      <c r="G18" s="63" t="str">
        <f t="shared" si="4"/>
        <v/>
      </c>
    </row>
    <row r="19" spans="1:7" ht="18" x14ac:dyDescent="0.35">
      <c r="A19" s="2">
        <f t="shared" si="2"/>
        <v>10</v>
      </c>
      <c r="B19" s="60"/>
      <c r="C19" s="74"/>
      <c r="D19" s="75"/>
      <c r="E19" s="63" t="str">
        <f t="shared" si="3"/>
        <v/>
      </c>
      <c r="F19" s="64"/>
      <c r="G19" s="63" t="str">
        <f t="shared" si="4"/>
        <v/>
      </c>
    </row>
    <row r="20" spans="1:7" ht="18" x14ac:dyDescent="0.35">
      <c r="A20" s="2">
        <f t="shared" si="2"/>
        <v>11</v>
      </c>
      <c r="B20" s="60"/>
      <c r="C20" s="74"/>
      <c r="D20" s="75"/>
      <c r="E20" s="63" t="str">
        <f t="shared" si="0"/>
        <v/>
      </c>
      <c r="F20" s="64"/>
      <c r="G20" s="63" t="str">
        <f t="shared" si="1"/>
        <v/>
      </c>
    </row>
    <row r="21" spans="1:7" ht="18" x14ac:dyDescent="0.35">
      <c r="A21" s="2">
        <f t="shared" si="2"/>
        <v>12</v>
      </c>
      <c r="B21" s="60"/>
      <c r="C21" s="74"/>
      <c r="D21" s="75"/>
      <c r="E21" s="63" t="str">
        <f t="shared" si="0"/>
        <v/>
      </c>
      <c r="F21" s="64"/>
      <c r="G21" s="63" t="str">
        <f t="shared" si="1"/>
        <v/>
      </c>
    </row>
    <row r="22" spans="1:7" ht="18" x14ac:dyDescent="0.35">
      <c r="A22" s="2">
        <f t="shared" si="2"/>
        <v>13</v>
      </c>
      <c r="B22" s="60"/>
      <c r="C22" s="66"/>
      <c r="D22" s="62"/>
      <c r="E22" s="63" t="str">
        <f t="shared" si="0"/>
        <v/>
      </c>
      <c r="F22" s="64"/>
      <c r="G22" s="63" t="str">
        <f t="shared" si="1"/>
        <v/>
      </c>
    </row>
    <row r="23" spans="1:7" ht="18" x14ac:dyDescent="0.35">
      <c r="A23" s="2">
        <f t="shared" si="2"/>
        <v>14</v>
      </c>
      <c r="B23" s="60"/>
      <c r="C23" s="66"/>
      <c r="D23" s="62"/>
      <c r="E23" s="63" t="str">
        <f t="shared" si="0"/>
        <v/>
      </c>
      <c r="F23" s="64"/>
      <c r="G23" s="63" t="str">
        <f t="shared" si="1"/>
        <v/>
      </c>
    </row>
    <row r="24" spans="1:7" x14ac:dyDescent="0.3">
      <c r="B24" s="67"/>
      <c r="C24" s="68"/>
      <c r="G24" s="41"/>
    </row>
    <row r="25" spans="1:7" ht="18" x14ac:dyDescent="0.35">
      <c r="B25" s="42" t="s">
        <v>56</v>
      </c>
      <c r="C25" s="47"/>
      <c r="D25" s="48"/>
      <c r="E25" s="48"/>
      <c r="F25" s="48"/>
      <c r="G25" s="49">
        <f>SUM(G10:G23)</f>
        <v>0</v>
      </c>
    </row>
    <row r="26" spans="1:7" x14ac:dyDescent="0.3">
      <c r="B26" s="23"/>
      <c r="C26" s="30"/>
      <c r="D26" s="30"/>
      <c r="E26" s="30"/>
      <c r="F26" s="30"/>
      <c r="G26" s="24"/>
    </row>
    <row r="27" spans="1:7" ht="21" x14ac:dyDescent="0.4">
      <c r="B27" s="50" t="s">
        <v>57</v>
      </c>
    </row>
    <row r="29" spans="1:7" ht="18" x14ac:dyDescent="0.35">
      <c r="B29" s="119" t="s">
        <v>58</v>
      </c>
      <c r="C29" s="119"/>
      <c r="D29" s="119"/>
      <c r="E29" s="119"/>
      <c r="F29" s="119"/>
      <c r="G29" s="119"/>
    </row>
    <row r="30" spans="1:7" ht="15.6" x14ac:dyDescent="0.3">
      <c r="B30" s="1" t="s">
        <v>59</v>
      </c>
    </row>
    <row r="31" spans="1:7" ht="53.25" customHeight="1" x14ac:dyDescent="0.35">
      <c r="A31" s="2">
        <f>+A10</f>
        <v>1</v>
      </c>
      <c r="B31" s="124"/>
      <c r="C31" s="125"/>
      <c r="D31" s="125"/>
      <c r="E31" s="125"/>
      <c r="F31" s="125"/>
      <c r="G31" s="126"/>
    </row>
    <row r="32" spans="1:7" ht="68.25" customHeight="1" x14ac:dyDescent="0.35">
      <c r="A32" s="2">
        <f>+A11</f>
        <v>2</v>
      </c>
      <c r="B32" s="120"/>
      <c r="C32" s="121"/>
      <c r="D32" s="121"/>
      <c r="E32" s="121"/>
      <c r="F32" s="121"/>
      <c r="G32" s="122"/>
    </row>
    <row r="33" spans="1:7" ht="39.9" customHeight="1" x14ac:dyDescent="0.35">
      <c r="A33" s="2">
        <f>+A12</f>
        <v>3</v>
      </c>
      <c r="B33" s="120"/>
      <c r="C33" s="121"/>
      <c r="D33" s="121"/>
      <c r="E33" s="121"/>
      <c r="F33" s="121"/>
      <c r="G33" s="122"/>
    </row>
    <row r="34" spans="1:7" ht="39.9" customHeight="1" x14ac:dyDescent="0.35">
      <c r="A34" s="2">
        <f>+A13</f>
        <v>4</v>
      </c>
      <c r="B34" s="120"/>
      <c r="C34" s="121"/>
      <c r="D34" s="121"/>
      <c r="E34" s="121"/>
      <c r="F34" s="121"/>
      <c r="G34" s="122"/>
    </row>
    <row r="35" spans="1:7" ht="61.5" customHeight="1" x14ac:dyDescent="0.35">
      <c r="A35" s="2">
        <f>+A14</f>
        <v>5</v>
      </c>
      <c r="B35" s="120"/>
      <c r="C35" s="121"/>
      <c r="D35" s="121"/>
      <c r="E35" s="121"/>
      <c r="F35" s="121"/>
      <c r="G35" s="122"/>
    </row>
    <row r="36" spans="1:7" ht="48.75" customHeight="1" x14ac:dyDescent="0.35">
      <c r="A36" s="2">
        <f>+A35+1</f>
        <v>6</v>
      </c>
      <c r="B36" s="120"/>
      <c r="C36" s="121"/>
      <c r="D36" s="121"/>
      <c r="E36" s="121"/>
      <c r="F36" s="121"/>
      <c r="G36" s="122"/>
    </row>
    <row r="37" spans="1:7" ht="57" customHeight="1" x14ac:dyDescent="0.35">
      <c r="A37" s="2">
        <f t="shared" ref="A37" si="5">+A36+1</f>
        <v>7</v>
      </c>
      <c r="B37" s="120"/>
      <c r="C37" s="121"/>
      <c r="D37" s="121"/>
      <c r="E37" s="121"/>
      <c r="F37" s="121"/>
      <c r="G37" s="122"/>
    </row>
  </sheetData>
  <mergeCells count="11">
    <mergeCell ref="B6:G6"/>
    <mergeCell ref="B1:G1"/>
    <mergeCell ref="B3:G3"/>
    <mergeCell ref="B29:G29"/>
    <mergeCell ref="B31:G31"/>
    <mergeCell ref="B37:G37"/>
    <mergeCell ref="B32:G32"/>
    <mergeCell ref="B33:G33"/>
    <mergeCell ref="B34:G34"/>
    <mergeCell ref="B35:G35"/>
    <mergeCell ref="B36:G36"/>
  </mergeCells>
  <pageMargins left="0" right="0" top="0" bottom="0.75" header="0.3" footer="0.3"/>
  <pageSetup scale="74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topLeftCell="B1" workbookViewId="0">
      <selection activeCell="G8" sqref="G8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60</v>
      </c>
      <c r="C6" s="123"/>
      <c r="D6" s="123"/>
      <c r="E6" s="123"/>
      <c r="F6" s="123"/>
      <c r="G6" s="123"/>
    </row>
    <row r="7" spans="1:7" ht="54" x14ac:dyDescent="0.35">
      <c r="B7" s="31" t="s">
        <v>53</v>
      </c>
      <c r="C7" s="51"/>
      <c r="D7" s="44"/>
      <c r="E7" s="54"/>
      <c r="F7" s="44"/>
      <c r="G7" s="46" t="s">
        <v>61</v>
      </c>
    </row>
    <row r="8" spans="1:7" ht="18" x14ac:dyDescent="0.35">
      <c r="B8" s="33" t="s">
        <v>55</v>
      </c>
      <c r="C8" s="53"/>
      <c r="D8" s="52"/>
      <c r="E8" s="34"/>
      <c r="F8" s="55"/>
      <c r="G8" s="38"/>
    </row>
    <row r="9" spans="1:7" ht="18" x14ac:dyDescent="0.35">
      <c r="B9" s="7"/>
      <c r="C9" s="45"/>
      <c r="D9" s="30"/>
    </row>
    <row r="10" spans="1:7" ht="18" x14ac:dyDescent="0.35">
      <c r="A10" s="2">
        <v>1</v>
      </c>
      <c r="B10" s="60"/>
      <c r="C10" s="61"/>
      <c r="D10" s="62"/>
      <c r="E10" s="63">
        <f>+Personnel!G10</f>
        <v>0</v>
      </c>
      <c r="F10" s="75"/>
      <c r="G10" s="65" t="str">
        <f>IF(F10=0,"",E10*F10)</f>
        <v/>
      </c>
    </row>
    <row r="11" spans="1:7" ht="18" x14ac:dyDescent="0.35">
      <c r="A11" s="2">
        <f>+A10+1</f>
        <v>2</v>
      </c>
      <c r="B11" s="60"/>
      <c r="C11" s="66"/>
      <c r="D11" s="62"/>
      <c r="E11" s="63" t="str">
        <f>+Personnel!G11</f>
        <v/>
      </c>
      <c r="F11" s="75"/>
      <c r="G11" s="65" t="str">
        <f t="shared" ref="G11:G18" si="0">IF(F11=0,"",E11*F11)</f>
        <v/>
      </c>
    </row>
    <row r="12" spans="1:7" ht="18" x14ac:dyDescent="0.35">
      <c r="A12" s="2">
        <f t="shared" ref="A12:A22" si="1">+A11+1</f>
        <v>3</v>
      </c>
      <c r="B12" s="60"/>
      <c r="C12" s="66"/>
      <c r="D12" s="62"/>
      <c r="E12" s="63" t="str">
        <f>+Personnel!G12</f>
        <v/>
      </c>
      <c r="F12" s="75"/>
      <c r="G12" s="65" t="str">
        <f t="shared" si="0"/>
        <v/>
      </c>
    </row>
    <row r="13" spans="1:7" ht="18" x14ac:dyDescent="0.35">
      <c r="A13" s="2">
        <f t="shared" si="1"/>
        <v>4</v>
      </c>
      <c r="B13" s="60"/>
      <c r="C13" s="66"/>
      <c r="D13" s="62"/>
      <c r="E13" s="63" t="str">
        <f>+Personnel!G13</f>
        <v/>
      </c>
      <c r="F13" s="75"/>
      <c r="G13" s="65" t="str">
        <f t="shared" si="0"/>
        <v/>
      </c>
    </row>
    <row r="14" spans="1:7" ht="18" x14ac:dyDescent="0.35">
      <c r="A14" s="2">
        <f t="shared" si="1"/>
        <v>5</v>
      </c>
      <c r="B14" s="60"/>
      <c r="C14" s="66"/>
      <c r="D14" s="62"/>
      <c r="E14" s="63" t="str">
        <f>+Personnel!G14</f>
        <v/>
      </c>
      <c r="F14" s="75"/>
      <c r="G14" s="65" t="str">
        <f t="shared" si="0"/>
        <v/>
      </c>
    </row>
    <row r="15" spans="1:7" ht="18" x14ac:dyDescent="0.35">
      <c r="A15" s="2">
        <f t="shared" si="1"/>
        <v>6</v>
      </c>
      <c r="B15" s="60"/>
      <c r="C15" s="66"/>
      <c r="D15" s="62"/>
      <c r="E15" s="63" t="str">
        <f>+Personnel!G15</f>
        <v/>
      </c>
      <c r="F15" s="75"/>
      <c r="G15" s="65" t="str">
        <f t="shared" si="0"/>
        <v/>
      </c>
    </row>
    <row r="16" spans="1:7" ht="18" x14ac:dyDescent="0.35">
      <c r="A16" s="2">
        <f t="shared" si="1"/>
        <v>7</v>
      </c>
      <c r="B16" s="60"/>
      <c r="C16" s="66"/>
      <c r="D16" s="62"/>
      <c r="E16" s="63" t="str">
        <f>+Personnel!G16</f>
        <v/>
      </c>
      <c r="F16" s="75"/>
      <c r="G16" s="65" t="str">
        <f t="shared" si="0"/>
        <v/>
      </c>
    </row>
    <row r="17" spans="1:7" ht="18" x14ac:dyDescent="0.35">
      <c r="A17" s="2">
        <f t="shared" si="1"/>
        <v>8</v>
      </c>
      <c r="B17" s="60"/>
      <c r="C17" s="66"/>
      <c r="D17" s="62"/>
      <c r="E17" s="63" t="str">
        <f>+Personnel!G17</f>
        <v/>
      </c>
      <c r="F17" s="75"/>
      <c r="G17" s="65" t="str">
        <f t="shared" si="0"/>
        <v/>
      </c>
    </row>
    <row r="18" spans="1:7" ht="18" x14ac:dyDescent="0.35">
      <c r="A18" s="2">
        <f t="shared" si="1"/>
        <v>9</v>
      </c>
      <c r="B18" s="60"/>
      <c r="C18" s="66"/>
      <c r="D18" s="62"/>
      <c r="E18" s="63" t="str">
        <f>+Personnel!G18</f>
        <v/>
      </c>
      <c r="F18" s="75"/>
      <c r="G18" s="65" t="str">
        <f t="shared" si="0"/>
        <v/>
      </c>
    </row>
    <row r="19" spans="1:7" ht="18" x14ac:dyDescent="0.35">
      <c r="A19" s="2">
        <f t="shared" si="1"/>
        <v>10</v>
      </c>
      <c r="B19" s="60"/>
      <c r="C19" s="66"/>
      <c r="D19" s="62"/>
      <c r="E19" s="63" t="str">
        <f>+Personnel!G19</f>
        <v/>
      </c>
      <c r="F19" s="75"/>
      <c r="G19" s="65" t="str">
        <f t="shared" ref="G19:G22" si="2">IF(F19=0,"",E19*F19)</f>
        <v/>
      </c>
    </row>
    <row r="20" spans="1:7" ht="18" x14ac:dyDescent="0.35">
      <c r="A20" s="2">
        <f t="shared" si="1"/>
        <v>11</v>
      </c>
      <c r="B20" s="60"/>
      <c r="C20" s="66"/>
      <c r="D20" s="62"/>
      <c r="E20" s="63" t="str">
        <f>+Personnel!G20</f>
        <v/>
      </c>
      <c r="F20" s="75"/>
      <c r="G20" s="65" t="str">
        <f t="shared" si="2"/>
        <v/>
      </c>
    </row>
    <row r="21" spans="1:7" ht="18" x14ac:dyDescent="0.35">
      <c r="A21" s="2">
        <f t="shared" si="1"/>
        <v>12</v>
      </c>
      <c r="B21" s="60"/>
      <c r="C21" s="66"/>
      <c r="D21" s="62"/>
      <c r="E21" s="63" t="str">
        <f>+Personnel!G21</f>
        <v/>
      </c>
      <c r="F21" s="75"/>
      <c r="G21" s="65" t="str">
        <f t="shared" si="2"/>
        <v/>
      </c>
    </row>
    <row r="22" spans="1:7" ht="18" x14ac:dyDescent="0.35">
      <c r="A22" s="2">
        <f t="shared" si="1"/>
        <v>13</v>
      </c>
      <c r="B22" s="60"/>
      <c r="C22" s="66"/>
      <c r="D22" s="62"/>
      <c r="E22" s="63" t="str">
        <f t="shared" ref="E22" si="3">IF(C22=0,"",+(C22*D22)/12)</f>
        <v/>
      </c>
      <c r="F22" s="64"/>
      <c r="G22" s="65" t="str">
        <f t="shared" si="2"/>
        <v/>
      </c>
    </row>
    <row r="23" spans="1:7" x14ac:dyDescent="0.3">
      <c r="B23" s="67"/>
      <c r="C23" s="68"/>
      <c r="G23" s="41"/>
    </row>
    <row r="24" spans="1:7" ht="18" x14ac:dyDescent="0.35">
      <c r="B24" s="42" t="s">
        <v>62</v>
      </c>
      <c r="C24" s="47"/>
      <c r="D24" s="48"/>
      <c r="E24" s="48"/>
      <c r="F24" s="48"/>
      <c r="G24" s="49">
        <f>SUM(G10:G22)</f>
        <v>0</v>
      </c>
    </row>
    <row r="25" spans="1:7" x14ac:dyDescent="0.3">
      <c r="B25" s="23"/>
      <c r="C25" s="30"/>
      <c r="D25" s="30"/>
      <c r="E25" s="30"/>
      <c r="F25" s="30"/>
      <c r="G25" s="24"/>
    </row>
    <row r="26" spans="1:7" ht="21" x14ac:dyDescent="0.4">
      <c r="B26" s="50"/>
    </row>
    <row r="27" spans="1:7" ht="18" x14ac:dyDescent="0.35">
      <c r="B27" s="133" t="s">
        <v>63</v>
      </c>
      <c r="C27" s="134"/>
      <c r="D27" s="134"/>
      <c r="E27" s="134"/>
      <c r="F27" s="134"/>
      <c r="G27" s="135"/>
    </row>
    <row r="28" spans="1:7" ht="16.2" thickBot="1" x14ac:dyDescent="0.35">
      <c r="B28" s="136" t="s">
        <v>64</v>
      </c>
      <c r="C28" s="137"/>
      <c r="D28" s="137"/>
      <c r="E28" s="137"/>
      <c r="F28" s="137"/>
      <c r="G28" s="138"/>
    </row>
    <row r="29" spans="1:7" ht="15" customHeight="1" x14ac:dyDescent="0.3">
      <c r="B29" s="127"/>
      <c r="C29" s="128"/>
      <c r="D29" s="128"/>
      <c r="E29" s="128"/>
      <c r="F29" s="128"/>
      <c r="G29" s="129"/>
    </row>
    <row r="30" spans="1:7" ht="15" customHeight="1" x14ac:dyDescent="0.3">
      <c r="B30" s="130"/>
      <c r="C30" s="131"/>
      <c r="D30" s="131"/>
      <c r="E30" s="131"/>
      <c r="F30" s="131"/>
      <c r="G30" s="132"/>
    </row>
    <row r="31" spans="1:7" ht="15" customHeight="1" x14ac:dyDescent="0.3">
      <c r="B31" s="130"/>
      <c r="C31" s="131"/>
      <c r="D31" s="131"/>
      <c r="E31" s="131"/>
      <c r="F31" s="131"/>
      <c r="G31" s="132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15.6" x14ac:dyDescent="0.3">
      <c r="B36" s="56"/>
      <c r="G36" s="57"/>
    </row>
    <row r="37" spans="2:7" ht="15.6" x14ac:dyDescent="0.3">
      <c r="B37" s="56"/>
      <c r="G37" s="57"/>
    </row>
    <row r="38" spans="2:7" ht="15.6" x14ac:dyDescent="0.3">
      <c r="B38" s="56"/>
      <c r="G38" s="57"/>
    </row>
    <row r="39" spans="2:7" ht="15.6" x14ac:dyDescent="0.3">
      <c r="B39" s="56"/>
      <c r="G39" s="57"/>
    </row>
    <row r="40" spans="2:7" ht="15.6" x14ac:dyDescent="0.3">
      <c r="B40" s="56"/>
      <c r="G40" s="57"/>
    </row>
    <row r="41" spans="2:7" ht="15.6" x14ac:dyDescent="0.3">
      <c r="B41" s="56"/>
      <c r="G41" s="57"/>
    </row>
    <row r="42" spans="2:7" ht="15.6" x14ac:dyDescent="0.3">
      <c r="B42" s="56"/>
      <c r="G42" s="57"/>
    </row>
    <row r="43" spans="2:7" ht="15.6" x14ac:dyDescent="0.3">
      <c r="B43" s="56"/>
      <c r="G43" s="57"/>
    </row>
    <row r="44" spans="2:7" ht="15.6" x14ac:dyDescent="0.3">
      <c r="B44" s="56"/>
      <c r="G44" s="57"/>
    </row>
    <row r="45" spans="2:7" ht="15.6" x14ac:dyDescent="0.3">
      <c r="B45" s="56"/>
      <c r="G45" s="57"/>
    </row>
    <row r="46" spans="2:7" ht="15.6" x14ac:dyDescent="0.3">
      <c r="B46" s="56"/>
      <c r="G46" s="57"/>
    </row>
    <row r="47" spans="2:7" ht="15.6" x14ac:dyDescent="0.3">
      <c r="B47" s="56"/>
      <c r="G47" s="57"/>
    </row>
    <row r="48" spans="2:7" ht="15.6" x14ac:dyDescent="0.3">
      <c r="B48" s="56"/>
      <c r="G48" s="57"/>
    </row>
    <row r="49" spans="2:7" ht="15.6" x14ac:dyDescent="0.3">
      <c r="B49" s="56"/>
      <c r="G49" s="57"/>
    </row>
    <row r="50" spans="2:7" ht="15.75" customHeight="1" x14ac:dyDescent="0.4">
      <c r="B50" s="58"/>
      <c r="C50" s="30"/>
      <c r="D50" s="30"/>
      <c r="E50" s="30"/>
      <c r="F50" s="30"/>
      <c r="G50" s="24"/>
    </row>
    <row r="51" spans="2:7" ht="21" x14ac:dyDescent="0.4">
      <c r="B51" s="50"/>
    </row>
  </sheetData>
  <mergeCells count="6">
    <mergeCell ref="B29:G31"/>
    <mergeCell ref="B1:G1"/>
    <mergeCell ref="B3:G3"/>
    <mergeCell ref="B6:G6"/>
    <mergeCell ref="B27:G27"/>
    <mergeCell ref="B28:G28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topLeftCell="B1" workbookViewId="0">
      <selection activeCell="B6" sqref="B6:G6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65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19" t="s">
        <v>67</v>
      </c>
      <c r="D7" s="119"/>
      <c r="E7" s="119"/>
      <c r="F7" s="119"/>
      <c r="G7" s="2" t="s">
        <v>68</v>
      </c>
    </row>
    <row r="8" spans="1:7" ht="39.9" customHeight="1" x14ac:dyDescent="0.35">
      <c r="A8" s="2">
        <v>1</v>
      </c>
      <c r="B8" s="83"/>
      <c r="C8" s="84"/>
      <c r="D8" s="85"/>
      <c r="E8" s="84"/>
      <c r="F8" s="86"/>
      <c r="G8" s="87"/>
    </row>
    <row r="9" spans="1:7" ht="39.9" customHeight="1" x14ac:dyDescent="0.35">
      <c r="A9" s="2">
        <f>+A8+1</f>
        <v>2</v>
      </c>
      <c r="B9" s="39"/>
      <c r="C9" s="39"/>
      <c r="D9" s="40"/>
      <c r="E9" s="40"/>
      <c r="F9" s="40"/>
      <c r="G9" s="69"/>
    </row>
    <row r="10" spans="1:7" ht="39.9" customHeight="1" x14ac:dyDescent="0.35">
      <c r="A10" s="2">
        <f t="shared" ref="A10:A15" si="0">+A9+1</f>
        <v>3</v>
      </c>
      <c r="B10" s="39"/>
      <c r="C10" s="39"/>
      <c r="D10" s="40"/>
      <c r="E10" s="40"/>
      <c r="F10" s="40"/>
      <c r="G10" s="69"/>
    </row>
    <row r="11" spans="1:7" ht="39.9" customHeight="1" x14ac:dyDescent="0.35">
      <c r="A11" s="2">
        <f t="shared" si="0"/>
        <v>4</v>
      </c>
      <c r="B11" s="39"/>
      <c r="C11" s="39"/>
      <c r="D11" s="40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ref="A16:A17" si="1">+A15+1</f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1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69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70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71</v>
      </c>
      <c r="C23" s="137"/>
      <c r="D23" s="137"/>
      <c r="E23" s="137"/>
      <c r="F23" s="137"/>
      <c r="G23" s="138"/>
    </row>
    <row r="24" spans="1:7" ht="15.6" x14ac:dyDescent="0.3">
      <c r="B24" s="139"/>
      <c r="C24" s="140"/>
      <c r="D24" s="140"/>
      <c r="E24" s="140"/>
      <c r="F24" s="140"/>
      <c r="G24" s="141"/>
    </row>
    <row r="25" spans="1:7" ht="15.6" x14ac:dyDescent="0.3">
      <c r="B25" s="59"/>
      <c r="C25" s="72"/>
      <c r="D25" s="72"/>
      <c r="E25" s="72"/>
      <c r="F25" s="72"/>
      <c r="G25" s="73"/>
    </row>
    <row r="26" spans="1:7" ht="15.6" x14ac:dyDescent="0.3">
      <c r="B26" s="59"/>
      <c r="C26" s="72"/>
      <c r="D26" s="72"/>
      <c r="E26" s="72"/>
      <c r="F26" s="72"/>
      <c r="G26" s="73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15.6" x14ac:dyDescent="0.3">
      <c r="B29" s="59"/>
      <c r="C29" s="72"/>
      <c r="D29" s="72"/>
      <c r="E29" s="72"/>
      <c r="F29" s="72"/>
      <c r="G29" s="73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59"/>
      <c r="C31" s="72"/>
      <c r="D31" s="72"/>
      <c r="E31" s="72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mergeCells count="7">
    <mergeCell ref="B24:G24"/>
    <mergeCell ref="C7:F7"/>
    <mergeCell ref="B1:G1"/>
    <mergeCell ref="B3:G3"/>
    <mergeCell ref="B22:G22"/>
    <mergeCell ref="B23:G23"/>
    <mergeCell ref="B6:G6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topLeftCell="B1" workbookViewId="0">
      <selection activeCell="B4" sqref="B4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72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76"/>
      <c r="C8" s="39"/>
      <c r="D8" s="40"/>
      <c r="E8" s="40"/>
      <c r="F8" s="40"/>
      <c r="G8" s="69"/>
    </row>
    <row r="9" spans="1:7" ht="39.9" customHeight="1" x14ac:dyDescent="0.35">
      <c r="A9" s="2">
        <f>+A8+1</f>
        <v>2</v>
      </c>
      <c r="B9" s="76"/>
      <c r="C9" s="39"/>
      <c r="D9" s="40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39"/>
      <c r="C10" s="39"/>
      <c r="D10" s="40"/>
      <c r="E10" s="40"/>
      <c r="F10" s="40"/>
      <c r="G10" s="69"/>
    </row>
    <row r="11" spans="1:7" ht="39.9" customHeight="1" x14ac:dyDescent="0.35">
      <c r="A11" s="2">
        <f t="shared" si="0"/>
        <v>4</v>
      </c>
      <c r="B11" s="39"/>
      <c r="C11" s="39"/>
      <c r="D11" s="40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73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74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75</v>
      </c>
      <c r="C23" s="137"/>
      <c r="D23" s="137"/>
      <c r="E23" s="137"/>
      <c r="F23" s="137"/>
      <c r="G23" s="138"/>
    </row>
    <row r="24" spans="1:7" ht="15.6" x14ac:dyDescent="0.3">
      <c r="B24" s="81"/>
      <c r="C24" s="82"/>
      <c r="D24" s="72"/>
      <c r="E24" s="72"/>
      <c r="F24" s="72"/>
      <c r="G24" s="73"/>
    </row>
    <row r="25" spans="1:7" ht="15.6" x14ac:dyDescent="0.3">
      <c r="B25" s="59"/>
      <c r="C25" s="72"/>
      <c r="D25" s="72"/>
      <c r="E25" s="72"/>
      <c r="F25" s="72"/>
      <c r="G25" s="73"/>
    </row>
    <row r="26" spans="1:7" ht="15.6" x14ac:dyDescent="0.3">
      <c r="B26" s="77"/>
      <c r="C26" s="78"/>
      <c r="D26" s="72"/>
      <c r="E26" s="72"/>
      <c r="F26" s="72"/>
      <c r="G26" s="73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15.6" x14ac:dyDescent="0.3">
      <c r="B29" s="59"/>
      <c r="C29" s="72"/>
      <c r="D29" s="72"/>
      <c r="E29" s="72"/>
      <c r="F29" s="72"/>
      <c r="G29" s="73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59"/>
      <c r="C31" s="72"/>
      <c r="D31" s="72"/>
      <c r="E31" s="72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workbookViewId="0">
      <selection activeCell="B5" sqref="B5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76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39"/>
      <c r="C8" s="39"/>
      <c r="D8" s="40"/>
      <c r="E8" s="40"/>
      <c r="F8" s="40"/>
      <c r="G8" s="69"/>
    </row>
    <row r="9" spans="1:7" ht="39.9" customHeight="1" x14ac:dyDescent="0.35">
      <c r="A9" s="2">
        <f>+A8+1</f>
        <v>2</v>
      </c>
      <c r="B9" s="39"/>
      <c r="C9" s="39"/>
      <c r="D9" s="40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39"/>
      <c r="C10" s="39"/>
      <c r="D10" s="40"/>
      <c r="E10" s="40"/>
      <c r="F10" s="40"/>
      <c r="G10" s="69"/>
    </row>
    <row r="11" spans="1:7" ht="39.9" customHeight="1" x14ac:dyDescent="0.35">
      <c r="A11" s="2">
        <f t="shared" si="0"/>
        <v>4</v>
      </c>
      <c r="B11" s="39"/>
      <c r="C11" s="39"/>
      <c r="D11" s="40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77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78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79</v>
      </c>
      <c r="C23" s="137"/>
      <c r="D23" s="137"/>
      <c r="E23" s="137"/>
      <c r="F23" s="137"/>
      <c r="G23" s="138"/>
    </row>
    <row r="24" spans="1:7" ht="15.6" x14ac:dyDescent="0.3">
      <c r="B24" s="59"/>
      <c r="C24" s="72"/>
      <c r="D24" s="72"/>
      <c r="E24" s="72"/>
      <c r="F24" s="72"/>
      <c r="G24" s="73"/>
    </row>
    <row r="25" spans="1:7" ht="15.6" x14ac:dyDescent="0.3">
      <c r="B25" s="59"/>
      <c r="C25" s="72"/>
      <c r="D25" s="72"/>
      <c r="E25" s="72"/>
      <c r="F25" s="72"/>
      <c r="G25" s="73"/>
    </row>
    <row r="26" spans="1:7" ht="15.6" x14ac:dyDescent="0.3">
      <c r="B26" s="59"/>
      <c r="C26" s="72"/>
      <c r="D26" s="72"/>
      <c r="E26" s="72"/>
      <c r="F26" s="72"/>
      <c r="G26" s="73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15.6" x14ac:dyDescent="0.3">
      <c r="B29" s="59"/>
      <c r="C29" s="72"/>
      <c r="D29" s="72"/>
      <c r="E29" s="72"/>
      <c r="F29" s="72"/>
      <c r="G29" s="73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59"/>
      <c r="C31" s="72"/>
      <c r="D31" s="72"/>
      <c r="E31" s="72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mergeCells count="6"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G19" sqref="G19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80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39"/>
      <c r="C8" s="39"/>
      <c r="D8" s="40"/>
      <c r="E8" s="40"/>
      <c r="F8" s="40"/>
      <c r="G8" s="69"/>
    </row>
    <row r="9" spans="1:7" ht="39.9" customHeight="1" x14ac:dyDescent="0.35">
      <c r="A9" s="2">
        <f>+A8+1</f>
        <v>2</v>
      </c>
      <c r="B9" s="39"/>
      <c r="C9" s="39"/>
      <c r="D9" s="40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39"/>
      <c r="C10" s="39"/>
      <c r="D10" s="40"/>
      <c r="E10" s="40"/>
      <c r="F10" s="40"/>
      <c r="G10" s="69"/>
    </row>
    <row r="11" spans="1:7" ht="39.9" customHeight="1" x14ac:dyDescent="0.35">
      <c r="A11" s="2">
        <f t="shared" si="0"/>
        <v>4</v>
      </c>
      <c r="B11" s="39"/>
      <c r="C11" s="39"/>
      <c r="D11" s="40"/>
      <c r="E11" s="40"/>
      <c r="F11" s="40"/>
      <c r="G11" s="69"/>
    </row>
    <row r="12" spans="1:7" ht="39.9" customHeight="1" x14ac:dyDescent="0.35">
      <c r="A12" s="2">
        <f t="shared" si="0"/>
        <v>5</v>
      </c>
      <c r="B12" s="39"/>
      <c r="C12" s="39"/>
      <c r="D12" s="40"/>
      <c r="E12" s="40"/>
      <c r="F12" s="40"/>
      <c r="G12" s="69"/>
    </row>
    <row r="13" spans="1:7" ht="39.9" customHeight="1" x14ac:dyDescent="0.35">
      <c r="A13" s="2">
        <f t="shared" si="0"/>
        <v>6</v>
      </c>
      <c r="B13" s="39"/>
      <c r="C13" s="39"/>
      <c r="D13" s="40"/>
      <c r="E13" s="40"/>
      <c r="F13" s="40"/>
      <c r="G13" s="69"/>
    </row>
    <row r="14" spans="1:7" ht="39.9" customHeight="1" x14ac:dyDescent="0.35">
      <c r="A14" s="2">
        <f t="shared" si="0"/>
        <v>7</v>
      </c>
      <c r="B14" s="39"/>
      <c r="C14" s="39"/>
      <c r="D14" s="40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81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82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83</v>
      </c>
      <c r="C23" s="137"/>
      <c r="D23" s="137"/>
      <c r="E23" s="137"/>
      <c r="F23" s="137"/>
      <c r="G23" s="138"/>
    </row>
    <row r="24" spans="1:7" ht="45.75" customHeight="1" x14ac:dyDescent="0.3">
      <c r="B24" s="143"/>
      <c r="C24" s="144"/>
      <c r="D24" s="144"/>
      <c r="E24" s="144"/>
      <c r="F24" s="144"/>
      <c r="G24" s="145"/>
    </row>
    <row r="25" spans="1:7" ht="15.6" x14ac:dyDescent="0.3">
      <c r="B25" s="59"/>
      <c r="C25" s="72"/>
      <c r="D25" s="72"/>
      <c r="E25" s="72"/>
      <c r="F25" s="72"/>
      <c r="G25" s="73"/>
    </row>
    <row r="26" spans="1:7" ht="43.5" customHeight="1" x14ac:dyDescent="0.3">
      <c r="B26" s="146"/>
      <c r="C26" s="147"/>
      <c r="D26" s="147"/>
      <c r="E26" s="147"/>
      <c r="F26" s="147"/>
      <c r="G26" s="148"/>
    </row>
    <row r="27" spans="1:7" ht="15.6" x14ac:dyDescent="0.3">
      <c r="B27" s="59"/>
      <c r="C27" s="72"/>
      <c r="D27" s="72"/>
      <c r="E27" s="72"/>
      <c r="F27" s="72"/>
      <c r="G27" s="73"/>
    </row>
    <row r="28" spans="1:7" ht="15.6" x14ac:dyDescent="0.3">
      <c r="B28" s="59"/>
      <c r="C28" s="72"/>
      <c r="D28" s="72"/>
      <c r="E28" s="72"/>
      <c r="F28" s="72"/>
      <c r="G28" s="73"/>
    </row>
    <row r="29" spans="1:7" ht="33" customHeight="1" x14ac:dyDescent="0.3">
      <c r="B29" s="146"/>
      <c r="C29" s="147"/>
      <c r="D29" s="147"/>
      <c r="E29" s="147"/>
      <c r="F29" s="147"/>
      <c r="G29" s="148"/>
    </row>
    <row r="30" spans="1:7" ht="15.6" x14ac:dyDescent="0.3">
      <c r="B30" s="59"/>
      <c r="C30" s="72"/>
      <c r="D30" s="72"/>
      <c r="E30" s="72"/>
      <c r="F30" s="72"/>
      <c r="G30" s="73"/>
    </row>
    <row r="31" spans="1:7" ht="15.6" x14ac:dyDescent="0.3">
      <c r="B31" s="59"/>
      <c r="C31" s="72"/>
      <c r="D31" s="72"/>
      <c r="E31" s="72"/>
      <c r="F31" s="72"/>
      <c r="G31" s="73"/>
    </row>
    <row r="32" spans="1:7" ht="15.6" x14ac:dyDescent="0.3">
      <c r="B32" s="56"/>
      <c r="G32" s="57"/>
    </row>
    <row r="33" spans="2:7" ht="15.6" x14ac:dyDescent="0.3">
      <c r="B33" s="56"/>
      <c r="G33" s="57"/>
    </row>
    <row r="34" spans="2:7" ht="15.6" x14ac:dyDescent="0.3">
      <c r="B34" s="56"/>
      <c r="G34" s="57"/>
    </row>
    <row r="35" spans="2:7" ht="15.6" x14ac:dyDescent="0.3">
      <c r="B35" s="56"/>
      <c r="G35" s="57"/>
    </row>
    <row r="36" spans="2:7" ht="21" x14ac:dyDescent="0.4">
      <c r="B36" s="58"/>
      <c r="C36" s="30"/>
      <c r="D36" s="30"/>
      <c r="E36" s="30"/>
      <c r="F36" s="30"/>
      <c r="G36" s="24"/>
    </row>
  </sheetData>
  <autoFilter ref="B22:G24" xr:uid="{00000000-0009-0000-0000-000006000000}">
    <filterColumn colId="0" showButton="0"/>
    <filterColumn colId="1" showButton="0"/>
    <filterColumn colId="2" showButton="0"/>
    <filterColumn colId="3" showButton="0"/>
    <filterColumn colId="4" showButton="0"/>
  </autoFilter>
  <mergeCells count="9">
    <mergeCell ref="B24:G24"/>
    <mergeCell ref="B26:G26"/>
    <mergeCell ref="B29:G29"/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"/>
  <sheetViews>
    <sheetView topLeftCell="B1" workbookViewId="0">
      <selection activeCell="G8" sqref="G8"/>
    </sheetView>
  </sheetViews>
  <sheetFormatPr defaultRowHeight="14.4" x14ac:dyDescent="0.3"/>
  <cols>
    <col min="2" max="2" width="40.6640625" customWidth="1"/>
    <col min="3" max="3" width="16.33203125" customWidth="1"/>
    <col min="4" max="4" width="17" customWidth="1"/>
    <col min="5" max="5" width="16.5546875" customWidth="1"/>
    <col min="6" max="6" width="13.109375" customWidth="1"/>
    <col min="7" max="7" width="17.6640625" customWidth="1"/>
  </cols>
  <sheetData>
    <row r="1" spans="1:7" ht="36.6" x14ac:dyDescent="0.7">
      <c r="B1" s="117" t="s">
        <v>24</v>
      </c>
      <c r="C1" s="117"/>
      <c r="D1" s="117"/>
      <c r="E1" s="117"/>
      <c r="F1" s="117"/>
      <c r="G1" s="117"/>
    </row>
    <row r="3" spans="1:7" ht="18" x14ac:dyDescent="0.35">
      <c r="B3" s="119" t="s">
        <v>26</v>
      </c>
      <c r="C3" s="119"/>
      <c r="D3" s="119"/>
      <c r="E3" s="119"/>
      <c r="F3" s="119"/>
      <c r="G3" s="119"/>
    </row>
    <row r="5" spans="1:7" ht="18" x14ac:dyDescent="0.35">
      <c r="B5" s="7" t="s">
        <v>27</v>
      </c>
      <c r="C5" s="29"/>
      <c r="D5" s="40"/>
      <c r="E5" s="40"/>
      <c r="F5" s="40"/>
      <c r="G5" s="41"/>
    </row>
    <row r="6" spans="1:7" ht="18" x14ac:dyDescent="0.35">
      <c r="B6" s="123" t="s">
        <v>84</v>
      </c>
      <c r="C6" s="123"/>
      <c r="D6" s="123"/>
      <c r="E6" s="123"/>
      <c r="F6" s="123"/>
      <c r="G6" s="123"/>
    </row>
    <row r="7" spans="1:7" ht="18" x14ac:dyDescent="0.35">
      <c r="B7" s="2" t="s">
        <v>66</v>
      </c>
      <c r="C7" s="142" t="s">
        <v>67</v>
      </c>
      <c r="D7" s="142"/>
      <c r="E7" s="142"/>
      <c r="F7" s="142"/>
      <c r="G7" s="2" t="s">
        <v>68</v>
      </c>
    </row>
    <row r="8" spans="1:7" ht="39.9" customHeight="1" x14ac:dyDescent="0.35">
      <c r="A8" s="2">
        <v>1</v>
      </c>
      <c r="B8" s="76"/>
      <c r="C8" s="39"/>
      <c r="D8" s="88"/>
      <c r="E8" s="40"/>
      <c r="F8" s="40"/>
      <c r="G8" s="69"/>
    </row>
    <row r="9" spans="1:7" ht="39.9" customHeight="1" x14ac:dyDescent="0.35">
      <c r="A9" s="2">
        <f>+A8+1</f>
        <v>2</v>
      </c>
      <c r="B9" s="76"/>
      <c r="C9" s="39"/>
      <c r="D9" s="88"/>
      <c r="E9" s="40"/>
      <c r="F9" s="40"/>
      <c r="G9" s="69"/>
    </row>
    <row r="10" spans="1:7" ht="39.9" customHeight="1" x14ac:dyDescent="0.35">
      <c r="A10" s="2">
        <f t="shared" ref="A10:A17" si="0">+A9+1</f>
        <v>3</v>
      </c>
      <c r="B10" s="76"/>
      <c r="C10" s="39"/>
      <c r="D10" s="88"/>
      <c r="E10" s="40"/>
      <c r="F10" s="40"/>
      <c r="G10" s="69"/>
    </row>
    <row r="11" spans="1:7" ht="39.9" customHeight="1" x14ac:dyDescent="0.35">
      <c r="A11" s="2">
        <f t="shared" si="0"/>
        <v>4</v>
      </c>
      <c r="B11" s="76"/>
      <c r="C11" s="39"/>
      <c r="D11" s="88"/>
      <c r="E11" s="40"/>
      <c r="F11" s="40"/>
      <c r="G11" s="69"/>
    </row>
    <row r="12" spans="1:7" ht="39.9" customHeight="1" x14ac:dyDescent="0.35">
      <c r="A12" s="2">
        <f t="shared" si="0"/>
        <v>5</v>
      </c>
      <c r="B12" s="76"/>
      <c r="C12" s="39"/>
      <c r="D12" s="88"/>
      <c r="E12" s="40"/>
      <c r="F12" s="40"/>
      <c r="G12" s="69"/>
    </row>
    <row r="13" spans="1:7" ht="39.9" customHeight="1" x14ac:dyDescent="0.35">
      <c r="A13" s="2">
        <f t="shared" si="0"/>
        <v>6</v>
      </c>
      <c r="B13" s="76"/>
      <c r="C13" s="39"/>
      <c r="D13" s="88"/>
      <c r="E13" s="40"/>
      <c r="F13" s="40"/>
      <c r="G13" s="69"/>
    </row>
    <row r="14" spans="1:7" ht="39.9" customHeight="1" x14ac:dyDescent="0.35">
      <c r="A14" s="2">
        <f t="shared" si="0"/>
        <v>7</v>
      </c>
      <c r="B14" s="76"/>
      <c r="C14" s="39"/>
      <c r="D14" s="88"/>
      <c r="E14" s="40"/>
      <c r="F14" s="40"/>
      <c r="G14" s="69"/>
    </row>
    <row r="15" spans="1:7" ht="39.9" customHeight="1" x14ac:dyDescent="0.35">
      <c r="A15" s="2">
        <f t="shared" si="0"/>
        <v>8</v>
      </c>
      <c r="B15" s="39"/>
      <c r="C15" s="39"/>
      <c r="D15" s="40"/>
      <c r="E15" s="40"/>
      <c r="F15" s="40"/>
      <c r="G15" s="69"/>
    </row>
    <row r="16" spans="1:7" ht="39.9" customHeight="1" x14ac:dyDescent="0.35">
      <c r="A16" s="2">
        <f t="shared" si="0"/>
        <v>9</v>
      </c>
      <c r="B16" s="39"/>
      <c r="C16" s="39"/>
      <c r="D16" s="40"/>
      <c r="E16" s="40"/>
      <c r="F16" s="40"/>
      <c r="G16" s="69"/>
    </row>
    <row r="17" spans="1:7" ht="39.9" customHeight="1" x14ac:dyDescent="0.35">
      <c r="A17" s="2">
        <f t="shared" si="0"/>
        <v>10</v>
      </c>
      <c r="B17" s="39"/>
      <c r="C17" s="39"/>
      <c r="D17" s="40"/>
      <c r="E17" s="40"/>
      <c r="F17" s="40"/>
      <c r="G17" s="69"/>
    </row>
    <row r="18" spans="1:7" ht="39.9" customHeight="1" x14ac:dyDescent="0.35">
      <c r="A18" s="2"/>
      <c r="B18" s="70"/>
      <c r="C18" s="48"/>
      <c r="D18" s="48"/>
      <c r="E18" s="48"/>
      <c r="F18" s="48"/>
      <c r="G18" s="71"/>
    </row>
    <row r="19" spans="1:7" ht="39.9" customHeight="1" x14ac:dyDescent="0.35">
      <c r="A19" s="2"/>
      <c r="B19" s="42" t="s">
        <v>85</v>
      </c>
      <c r="C19" s="47"/>
      <c r="D19" s="48"/>
      <c r="E19" s="48"/>
      <c r="F19" s="48"/>
      <c r="G19" s="49">
        <f>SUM(G8:G17)</f>
        <v>0</v>
      </c>
    </row>
    <row r="20" spans="1:7" ht="15" customHeight="1" x14ac:dyDescent="0.35">
      <c r="A20" s="2"/>
      <c r="B20" s="23"/>
      <c r="C20" s="30"/>
      <c r="D20" s="30"/>
      <c r="E20" s="30"/>
      <c r="F20" s="30"/>
      <c r="G20" s="24"/>
    </row>
    <row r="22" spans="1:7" ht="18" x14ac:dyDescent="0.35">
      <c r="B22" s="133" t="s">
        <v>86</v>
      </c>
      <c r="C22" s="134"/>
      <c r="D22" s="134"/>
      <c r="E22" s="134"/>
      <c r="F22" s="134"/>
      <c r="G22" s="135"/>
    </row>
    <row r="23" spans="1:7" ht="16.2" thickBot="1" x14ac:dyDescent="0.35">
      <c r="B23" s="136" t="s">
        <v>87</v>
      </c>
      <c r="C23" s="137"/>
      <c r="D23" s="137"/>
      <c r="E23" s="137"/>
      <c r="F23" s="137"/>
      <c r="G23" s="138"/>
    </row>
    <row r="24" spans="1:7" ht="15.6" x14ac:dyDescent="0.3">
      <c r="B24" s="79"/>
      <c r="C24" s="89"/>
      <c r="D24" s="89"/>
      <c r="E24" s="80"/>
      <c r="F24" s="90"/>
      <c r="G24" s="91"/>
    </row>
    <row r="25" spans="1:7" ht="15.6" x14ac:dyDescent="0.3">
      <c r="B25" s="92"/>
      <c r="C25" s="90"/>
      <c r="D25" s="90"/>
      <c r="E25" s="90"/>
      <c r="F25" s="90"/>
      <c r="G25" s="91"/>
    </row>
    <row r="26" spans="1:7" ht="15.6" x14ac:dyDescent="0.3">
      <c r="B26" s="93"/>
      <c r="C26" s="94"/>
      <c r="D26" s="94"/>
      <c r="E26" s="95"/>
      <c r="F26" s="90"/>
      <c r="G26" s="91"/>
    </row>
    <row r="27" spans="1:7" ht="15.6" x14ac:dyDescent="0.3">
      <c r="B27" s="92"/>
      <c r="C27" s="90"/>
      <c r="D27" s="90"/>
      <c r="E27" s="90"/>
      <c r="F27" s="90"/>
      <c r="G27" s="91"/>
    </row>
    <row r="28" spans="1:7" ht="15.6" x14ac:dyDescent="0.3">
      <c r="B28" s="93"/>
      <c r="C28" s="94"/>
      <c r="D28" s="94"/>
      <c r="E28" s="95"/>
      <c r="F28" s="90"/>
      <c r="G28" s="91"/>
    </row>
    <row r="29" spans="1:7" ht="15.6" x14ac:dyDescent="0.3">
      <c r="B29" s="92"/>
      <c r="C29" s="90"/>
      <c r="D29" s="90"/>
      <c r="E29" s="90"/>
      <c r="F29" s="90"/>
      <c r="G29" s="91"/>
    </row>
    <row r="30" spans="1:7" ht="33" customHeight="1" x14ac:dyDescent="0.3">
      <c r="B30" s="146"/>
      <c r="C30" s="147"/>
      <c r="D30" s="147"/>
      <c r="E30" s="147"/>
      <c r="F30" s="147"/>
      <c r="G30" s="148"/>
    </row>
    <row r="31" spans="1:7" ht="15.6" x14ac:dyDescent="0.3">
      <c r="B31" s="92"/>
      <c r="C31" s="90"/>
      <c r="D31" s="90"/>
      <c r="E31" s="90"/>
      <c r="F31" s="90"/>
      <c r="G31" s="91"/>
    </row>
    <row r="32" spans="1:7" ht="15.6" x14ac:dyDescent="0.3">
      <c r="B32" s="93"/>
      <c r="C32" s="94"/>
      <c r="D32" s="94"/>
      <c r="E32" s="94"/>
      <c r="F32" s="94"/>
      <c r="G32" s="95"/>
    </row>
    <row r="33" spans="2:7" ht="15.6" x14ac:dyDescent="0.3">
      <c r="B33" s="92"/>
      <c r="C33" s="96"/>
      <c r="D33" s="96"/>
      <c r="E33" s="96"/>
      <c r="F33" s="96"/>
      <c r="G33" s="97"/>
    </row>
    <row r="34" spans="2:7" ht="15.6" x14ac:dyDescent="0.3">
      <c r="B34" s="93"/>
      <c r="C34" s="94"/>
      <c r="D34" s="94"/>
      <c r="E34" s="95"/>
      <c r="F34" s="96"/>
      <c r="G34" s="97"/>
    </row>
    <row r="35" spans="2:7" ht="15.6" x14ac:dyDescent="0.3">
      <c r="B35" s="92"/>
      <c r="C35" s="96"/>
      <c r="D35" s="96"/>
      <c r="E35" s="96"/>
      <c r="F35" s="96"/>
      <c r="G35" s="97"/>
    </row>
    <row r="36" spans="2:7" ht="15.6" x14ac:dyDescent="0.3">
      <c r="B36" s="149"/>
      <c r="C36" s="150"/>
      <c r="D36" s="150"/>
      <c r="E36" s="151"/>
      <c r="F36" s="98"/>
      <c r="G36" s="99"/>
    </row>
  </sheetData>
  <mergeCells count="8">
    <mergeCell ref="B36:E36"/>
    <mergeCell ref="B30:G30"/>
    <mergeCell ref="B23:G23"/>
    <mergeCell ref="B1:G1"/>
    <mergeCell ref="B3:G3"/>
    <mergeCell ref="B6:G6"/>
    <mergeCell ref="C7:F7"/>
    <mergeCell ref="B22:G22"/>
  </mergeCells>
  <pageMargins left="0" right="0" top="0" bottom="0.75" header="0.3" footer="0.3"/>
  <pageSetup scale="75" orientation="portrait" r:id="rId1"/>
  <headerFooter>
    <oddFooter xml:space="preserve">&amp;CBaltimore City Mayor's Office of Employment Development (Updated 03/18/20)
&amp;RPage &amp;P&amp;  of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344130-3835-4bb9-8b00-ba1d5c12e247">
      <Terms xmlns="http://schemas.microsoft.com/office/infopath/2007/PartnerControls"/>
    </lcf76f155ced4ddcb4097134ff3c332f>
    <TaxCatchAll xmlns="942f24bf-af6b-45cd-9411-b9d3289b64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775776419804D87BD7FD4E39CBA8D" ma:contentTypeVersion="12" ma:contentTypeDescription="Create a new document." ma:contentTypeScope="" ma:versionID="a561d85b35811bafb28c70edc13234c8">
  <xsd:schema xmlns:xsd="http://www.w3.org/2001/XMLSchema" xmlns:xs="http://www.w3.org/2001/XMLSchema" xmlns:p="http://schemas.microsoft.com/office/2006/metadata/properties" xmlns:ns2="77344130-3835-4bb9-8b00-ba1d5c12e247" xmlns:ns3="4b7d6be7-07f0-45cb-90d3-31718a7ff45d" xmlns:ns4="942f24bf-af6b-45cd-9411-b9d3289b6476" targetNamespace="http://schemas.microsoft.com/office/2006/metadata/properties" ma:root="true" ma:fieldsID="8c97487000349ec0abbf83a6503e1d92" ns2:_="" ns3:_="" ns4:_="">
    <xsd:import namespace="77344130-3835-4bb9-8b00-ba1d5c12e247"/>
    <xsd:import namespace="4b7d6be7-07f0-45cb-90d3-31718a7ff45d"/>
    <xsd:import namespace="942f24bf-af6b-45cd-9411-b9d3289b6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44130-3835-4bb9-8b00-ba1d5c12e2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f7b5f8-060a-4a29-ade1-cc5a2d5713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d6be7-07f0-45cb-90d3-31718a7ff4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f24bf-af6b-45cd-9411-b9d3289b64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2675c62-e5ad-4f35-b9b7-8b1aa201feec}" ma:internalName="TaxCatchAll" ma:showField="CatchAllData" ma:web="942f24bf-af6b-45cd-9411-b9d3289b64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0756A-92BF-4BEF-807B-AA46E28DF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9FE5E-32C6-47FC-B116-E3C4F35D0F9B}">
  <ds:schemaRefs>
    <ds:schemaRef ds:uri="http://schemas.microsoft.com/office/2006/metadata/properties"/>
    <ds:schemaRef ds:uri="http://schemas.microsoft.com/office/infopath/2007/PartnerControls"/>
    <ds:schemaRef ds:uri="77344130-3835-4bb9-8b00-ba1d5c12e247"/>
    <ds:schemaRef ds:uri="942f24bf-af6b-45cd-9411-b9d3289b6476"/>
  </ds:schemaRefs>
</ds:datastoreItem>
</file>

<file path=customXml/itemProps3.xml><?xml version="1.0" encoding="utf-8"?>
<ds:datastoreItem xmlns:ds="http://schemas.openxmlformats.org/officeDocument/2006/customXml" ds:itemID="{676C0D1E-9627-4BAA-87DE-61654118E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44130-3835-4bb9-8b00-ba1d5c12e247"/>
    <ds:schemaRef ds:uri="4b7d6be7-07f0-45cb-90d3-31718a7ff45d"/>
    <ds:schemaRef ds:uri="942f24bf-af6b-45cd-9411-b9d3289b6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Multiple Year Summary</vt:lpstr>
      <vt:lpstr>Annual Summary</vt:lpstr>
      <vt:lpstr>Personnel</vt:lpstr>
      <vt:lpstr>Fringe Benefits</vt:lpstr>
      <vt:lpstr>Staff Travel-Training</vt:lpstr>
      <vt:lpstr>Space Rental &amp; Utilities</vt:lpstr>
      <vt:lpstr>Equipment</vt:lpstr>
      <vt:lpstr>Supplies</vt:lpstr>
      <vt:lpstr>Participant Exp</vt:lpstr>
      <vt:lpstr>Contractual</vt:lpstr>
      <vt:lpstr>Other Exp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Grant, Riley</dc:creator>
  <cp:keywords/>
  <dc:description/>
  <cp:lastModifiedBy>Harrison, Angela (MOED)</cp:lastModifiedBy>
  <cp:revision/>
  <dcterms:created xsi:type="dcterms:W3CDTF">2020-06-19T12:33:16Z</dcterms:created>
  <dcterms:modified xsi:type="dcterms:W3CDTF">2024-02-29T14:27:41Z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0x01010005D775776419804D87BD7FD4E39CBA8D</vt:lpwstr>
  </property>
  <property fmtid="{D5CDD505-2E9C-101B-9397-08002B2CF9AE}" pid="3" name="Order">
    <vt:r8>2587600</vt:r8>
  </property>
  <property fmtid="{D5CDD505-2E9C-101B-9397-08002B2CF9AE}" pid="4" name="MediaServiceImageTags">
    <vt:lpwstr/>
  </property>
</Properties>
</file>